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etpub\wwwroot\tccv\hints\"/>
    </mc:Choice>
  </mc:AlternateContent>
  <xr:revisionPtr revIDLastSave="0" documentId="8_{AE94272D-A9DB-4690-BA04-BF575DE2B7FF}" xr6:coauthVersionLast="34" xr6:coauthVersionMax="34" xr10:uidLastSave="{00000000-0000-0000-0000-000000000000}"/>
  <bookViews>
    <workbookView xWindow="0" yWindow="0" windowWidth="20490" windowHeight="7695" xr2:uid="{9B144976-8726-824E-9A28-8F2E9639387E}"/>
  </bookViews>
  <sheets>
    <sheet name="Data" sheetId="2" r:id="rId1"/>
    <sheet name="Lists" sheetId="1" r:id="rId2"/>
    <sheet name="GHF Codes" sheetId="3" r:id="rId3"/>
    <sheet name="Example Sheet" sheetId="4" r:id="rId4"/>
  </sheets>
  <definedNames>
    <definedName name="AlphaCode">Table1[Fastener Code]</definedName>
    <definedName name="BH">Table4[BH]</definedName>
    <definedName name="HB">Table6[HB]</definedName>
    <definedName name="HU">Table5[HU]</definedName>
    <definedName name="HUHBUNC">Table9[HU_HBUNC]</definedName>
    <definedName name="HUHBUNF">Table8[HU_HB]</definedName>
    <definedName name="SH">Table2[SH]</definedName>
    <definedName name="SHBHLength">Table7[SH_BHLengthCode]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E24" i="2"/>
  <c r="F24" i="2"/>
  <c r="G24" i="2"/>
  <c r="D23" i="2"/>
  <c r="E23" i="2"/>
  <c r="F23" i="2"/>
  <c r="G23" i="2"/>
  <c r="D22" i="2"/>
  <c r="E22" i="2"/>
  <c r="F22" i="2"/>
  <c r="G22" i="2"/>
  <c r="D14" i="2"/>
  <c r="D15" i="2"/>
  <c r="D16" i="2"/>
  <c r="D17" i="2"/>
  <c r="D18" i="2"/>
  <c r="D19" i="2"/>
  <c r="D20" i="2"/>
  <c r="D21" i="2"/>
  <c r="F14" i="2"/>
  <c r="F15" i="2"/>
  <c r="F16" i="2"/>
  <c r="F17" i="2"/>
  <c r="F18" i="2"/>
  <c r="F19" i="2"/>
  <c r="F20" i="2"/>
  <c r="F21" i="2"/>
  <c r="G14" i="2"/>
  <c r="G15" i="2"/>
  <c r="G16" i="2"/>
  <c r="G17" i="2"/>
  <c r="G18" i="2"/>
  <c r="G19" i="2"/>
  <c r="G20" i="2"/>
  <c r="G21" i="2"/>
  <c r="E21" i="2"/>
  <c r="E20" i="2"/>
  <c r="E19" i="2"/>
  <c r="E18" i="2"/>
  <c r="E17" i="2"/>
  <c r="E16" i="2"/>
  <c r="E14" i="2"/>
  <c r="E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 Byrnes</author>
  </authors>
  <commentList>
    <comment ref="A12" authorId="0" shapeId="0" xr:uid="{31744393-3C2A-CB42-90CC-CA1D7F05E674}">
      <text>
        <r>
          <rPr>
            <b/>
            <sz val="10"/>
            <color rgb="FF000000"/>
            <rFont val="Tahoma"/>
            <family val="2"/>
          </rPr>
          <t>Pete Byrnes: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This sheet lists entirely Hexagonal Head Bolts and Setscrews.</t>
        </r>
      </text>
    </comment>
    <comment ref="B12" authorId="0" shapeId="0" xr:uid="{A8A55BEE-80E5-FF4D-B6C7-E2D95A7EC906}">
      <text>
        <r>
          <rPr>
            <b/>
            <sz val="10"/>
            <color rgb="FF000000"/>
            <rFont val="Tahoma"/>
            <family val="2"/>
          </rPr>
          <t>Pete Byrnes: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Dropdown box for Numeric #1is automatic, and will only bring up the Numeric code which is relevant to the Alpha Code you have entered</t>
        </r>
      </text>
    </comment>
    <comment ref="C12" authorId="0" shapeId="0" xr:uid="{A7A8A702-C433-BD41-9925-DDC735A12447}">
      <text>
        <r>
          <rPr>
            <b/>
            <sz val="10"/>
            <color rgb="FF000000"/>
            <rFont val="Tahoma"/>
            <family val="2"/>
          </rPr>
          <t>Pete Byrnes: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SH and BH Numeric2 starts at 21 and increases in increments of 10 up to 471.
</t>
        </r>
        <r>
          <rPr>
            <sz val="10"/>
            <color rgb="FF000000"/>
            <rFont val="Tahoma"/>
            <family val="2"/>
          </rPr>
          <t>HU and HB Numeric2 starts at 2 and increases in increments of 1 up to 47 for UNF, and from 52 up to 97 for UNC threads.</t>
        </r>
      </text>
    </comment>
  </commentList>
</comments>
</file>

<file path=xl/sharedStrings.xml><?xml version="1.0" encoding="utf-8"?>
<sst xmlns="http://schemas.openxmlformats.org/spreadsheetml/2006/main" count="771" uniqueCount="294">
  <si>
    <t>Fastener Code</t>
  </si>
  <si>
    <t>SH</t>
  </si>
  <si>
    <t>BH</t>
  </si>
  <si>
    <t>HU</t>
  </si>
  <si>
    <t>HB</t>
  </si>
  <si>
    <t>GHF</t>
  </si>
  <si>
    <t>GHF Series Setscrews and SH Equivalents:</t>
  </si>
  <si>
    <t>GHF Series Bolts and BH Series Equivalents:</t>
  </si>
  <si>
    <t>GHF Number</t>
  </si>
  <si>
    <t>SHEquiv1</t>
  </si>
  <si>
    <t>SHEquiv2</t>
  </si>
  <si>
    <t>Dia</t>
  </si>
  <si>
    <t>Thread</t>
  </si>
  <si>
    <t>Type</t>
  </si>
  <si>
    <t>Length</t>
  </si>
  <si>
    <t>UNC</t>
  </si>
  <si>
    <t>UNF</t>
  </si>
  <si>
    <t>1/4"</t>
  </si>
  <si>
    <t>5/16"</t>
  </si>
  <si>
    <t>3/8"</t>
  </si>
  <si>
    <t>7/16"</t>
  </si>
  <si>
    <t>1/2"</t>
  </si>
  <si>
    <t>5/8"</t>
  </si>
  <si>
    <t>HU_HBUNC</t>
  </si>
  <si>
    <t>SH_BHLengthCode</t>
  </si>
  <si>
    <t>SH_BHLength"</t>
  </si>
  <si>
    <t>3/4"</t>
  </si>
  <si>
    <t>7/8"</t>
  </si>
  <si>
    <t>1"</t>
  </si>
  <si>
    <t>1 1/8"</t>
  </si>
  <si>
    <t>1 1/4"</t>
  </si>
  <si>
    <t>1 3/8"</t>
  </si>
  <si>
    <t>1 1/2"</t>
  </si>
  <si>
    <t>1 5/8"</t>
  </si>
  <si>
    <t>1 3/4"</t>
  </si>
  <si>
    <t>1 7/8"</t>
  </si>
  <si>
    <t>2'"</t>
  </si>
  <si>
    <t>2 1/8"</t>
  </si>
  <si>
    <t>2 1/4"</t>
  </si>
  <si>
    <t>2 3/8"</t>
  </si>
  <si>
    <t>2 1/2"</t>
  </si>
  <si>
    <t>2 5/8"</t>
  </si>
  <si>
    <t>2 3/4"</t>
  </si>
  <si>
    <t>2 7/8"</t>
  </si>
  <si>
    <t>3"</t>
  </si>
  <si>
    <t>3 1/8"</t>
  </si>
  <si>
    <t>3 1/4"</t>
  </si>
  <si>
    <t>3 3/8"</t>
  </si>
  <si>
    <t>3 1/2"</t>
  </si>
  <si>
    <t>3 5/8"</t>
  </si>
  <si>
    <t>3 3/4"</t>
  </si>
  <si>
    <t>3 7/8"</t>
  </si>
  <si>
    <t>4"</t>
  </si>
  <si>
    <t>4 1/8"</t>
  </si>
  <si>
    <t>4 1/4"</t>
  </si>
  <si>
    <t>4 3/8"</t>
  </si>
  <si>
    <t>4 1/2"</t>
  </si>
  <si>
    <t>4 5/8"</t>
  </si>
  <si>
    <t>4 3/4"</t>
  </si>
  <si>
    <t>4 7/8"</t>
  </si>
  <si>
    <t>5"</t>
  </si>
  <si>
    <t>5 1/8"</t>
  </si>
  <si>
    <t>5 1/4"</t>
  </si>
  <si>
    <t>5 3/8"</t>
  </si>
  <si>
    <t>5 1/2"</t>
  </si>
  <si>
    <t>5 5/8"</t>
  </si>
  <si>
    <t>5 3/4"</t>
  </si>
  <si>
    <t>5 7/8"</t>
  </si>
  <si>
    <t>Alpha Code</t>
  </si>
  <si>
    <t>Numeric 1</t>
  </si>
  <si>
    <t>Numeric 2</t>
  </si>
  <si>
    <t>Length"</t>
  </si>
  <si>
    <t>Thread dia"</t>
  </si>
  <si>
    <t>Setscrew</t>
  </si>
  <si>
    <t>Column1</t>
  </si>
  <si>
    <t>Bolt</t>
  </si>
  <si>
    <t>HULength</t>
  </si>
  <si>
    <t>HBLength</t>
  </si>
  <si>
    <t>HU_HB</t>
  </si>
  <si>
    <t>Instructions:</t>
  </si>
  <si>
    <t>If you want another line, put the cursor on the "Thread' cell on the bottom line and press 'tab'</t>
  </si>
  <si>
    <t>This sheet should provide most of the necessary 'translation' of bolts and setscrews for Triumphs</t>
  </si>
  <si>
    <t>Enter the Alpha Code, then select a Numeric# 1 from the drop down menu.</t>
  </si>
  <si>
    <t>Numeric# 2 can be manully entered. Disregard leading 'zeroes'</t>
  </si>
  <si>
    <t>see GHF Codes</t>
  </si>
  <si>
    <t>It should work for some other British marques - Leyland, Rover and Jaguar etc.</t>
  </si>
  <si>
    <t>Bolts and Setscrews are listed in the parts manuals under Alpha-Numeric codes.</t>
  </si>
  <si>
    <t>To clarify, Bolts are normally used to connect 2 pieces together with a nut and washer, and have a short thead.</t>
  </si>
  <si>
    <t>Setscrews are normally used where a hole is tapped in the receiving part and are fully threaded.</t>
  </si>
  <si>
    <t>Comments:</t>
  </si>
  <si>
    <t>Comments</t>
  </si>
  <si>
    <t>Related Items</t>
  </si>
  <si>
    <t>Nitrile Disposable Gloves - 100 - RX1406</t>
  </si>
  <si>
    <r>
      <t>£6.50</t>
    </r>
    <r>
      <rPr>
        <sz val="12"/>
        <color rgb="FF000000"/>
        <rFont val="Arial"/>
        <family val="2"/>
      </rPr>
      <t>ex VAT (Business &amp; Non EU)</t>
    </r>
  </si>
  <si>
    <r>
      <t>£7.80</t>
    </r>
    <r>
      <rPr>
        <sz val="12"/>
        <color rgb="FF000000"/>
        <rFont val="Arial"/>
        <family val="2"/>
      </rPr>
      <t>inc UK VAT</t>
    </r>
  </si>
  <si>
    <t>Add To Cart</t>
  </si>
  <si>
    <t>Rear Suspension Bush Kit - Polyurethane - 18 Bushes - RS1727P</t>
  </si>
  <si>
    <r>
      <t>£180.00</t>
    </r>
    <r>
      <rPr>
        <sz val="12"/>
        <color rgb="FF000000"/>
        <rFont val="Arial"/>
        <family val="2"/>
      </rPr>
      <t>ex VAT (Business &amp; Non EU)</t>
    </r>
  </si>
  <si>
    <r>
      <t>£216.00</t>
    </r>
    <r>
      <rPr>
        <sz val="12"/>
        <color rgb="FF000000"/>
        <rFont val="Arial"/>
        <family val="2"/>
      </rPr>
      <t>inc UK VAT</t>
    </r>
  </si>
  <si>
    <t>Prices displayed in: GB Pound Euro US Dollar AUD NZD</t>
  </si>
  <si>
    <t>See here for Info on VAT &amp; Exchange Rates.</t>
  </si>
  <si>
    <t>Move to Wish List</t>
  </si>
  <si>
    <t>Item Information</t>
  </si>
  <si>
    <t>Qty Req</t>
  </si>
  <si>
    <t>Part No.</t>
  </si>
  <si>
    <t>Availability</t>
  </si>
  <si>
    <t>Price</t>
  </si>
  <si>
    <t>Order Qty</t>
  </si>
  <si>
    <t>Subframe Arm - RH - 215160</t>
  </si>
  <si>
    <t>Qty Req-1</t>
  </si>
  <si>
    <t>In stock</t>
  </si>
  <si>
    <t>Price Match</t>
  </si>
  <si>
    <r>
      <t>£110.83</t>
    </r>
    <r>
      <rPr>
        <sz val="11"/>
        <color theme="1"/>
        <rFont val="Arial"/>
        <family val="2"/>
      </rPr>
      <t> ex VAT (Business &amp; Non EU)</t>
    </r>
  </si>
  <si>
    <r>
      <t>£133.00</t>
    </r>
    <r>
      <rPr>
        <sz val="11"/>
        <color theme="1"/>
        <rFont val="Arial"/>
        <family val="2"/>
      </rPr>
      <t> inc UK VAT</t>
    </r>
  </si>
  <si>
    <t>Qty:</t>
  </si>
  <si>
    <t>RHR.Sub Frame Arm Used - 215160U</t>
  </si>
  <si>
    <t>215160U</t>
  </si>
  <si>
    <r>
      <t>£68.33</t>
    </r>
    <r>
      <rPr>
        <sz val="11"/>
        <color theme="1"/>
        <rFont val="Arial"/>
        <family val="2"/>
      </rPr>
      <t> ex VAT (Business &amp; Non EU)</t>
    </r>
  </si>
  <si>
    <r>
      <t>£82.00</t>
    </r>
    <r>
      <rPr>
        <sz val="11"/>
        <color theme="1"/>
        <rFont val="Arial"/>
        <family val="2"/>
      </rPr>
      <t> inc UK VAT</t>
    </r>
  </si>
  <si>
    <t>Subframe Arm - LH - 215159</t>
  </si>
  <si>
    <t>No longer available</t>
  </si>
  <si>
    <t>Use 215159U</t>
  </si>
  <si>
    <t>Subframe Arm - LH - Used - 215159U</t>
  </si>
  <si>
    <t>215159U</t>
  </si>
  <si>
    <t>Rear Subframe Bush - Standard - 150382</t>
  </si>
  <si>
    <t>Qty Req-2</t>
  </si>
  <si>
    <r>
      <t>£24.79</t>
    </r>
    <r>
      <rPr>
        <sz val="11"/>
        <color theme="1"/>
        <rFont val="Arial"/>
        <family val="2"/>
      </rPr>
      <t> ex VAT (Business &amp; Non EU)</t>
    </r>
  </si>
  <si>
    <r>
      <t>£29.75</t>
    </r>
    <r>
      <rPr>
        <sz val="11"/>
        <color theme="1"/>
        <rFont val="Arial"/>
        <family val="2"/>
      </rPr>
      <t> inc UK VAT</t>
    </r>
  </si>
  <si>
    <t>Rear Subframe Bush - Polyurethane - 150382POLY</t>
  </si>
  <si>
    <t>150382POLY</t>
  </si>
  <si>
    <r>
      <t>£55.25</t>
    </r>
    <r>
      <rPr>
        <sz val="11"/>
        <color theme="1"/>
        <rFont val="Arial"/>
        <family val="2"/>
      </rPr>
      <t> ex VAT (Business &amp; Non EU)</t>
    </r>
  </si>
  <si>
    <r>
      <t>£66.30</t>
    </r>
    <r>
      <rPr>
        <sz val="11"/>
        <color theme="1"/>
        <rFont val="Arial"/>
        <family val="2"/>
      </rPr>
      <t> inc UK VAT</t>
    </r>
  </si>
  <si>
    <t>Screw - 5/16 inch UNF x 7/8 inch - SH605071bush - lower - locates through flanges of bush 150382</t>
  </si>
  <si>
    <t>Qty Req-4</t>
  </si>
  <si>
    <t>SH605071</t>
  </si>
  <si>
    <r>
      <t>£0.49</t>
    </r>
    <r>
      <rPr>
        <sz val="11"/>
        <color theme="1"/>
        <rFont val="Arial"/>
        <family val="2"/>
      </rPr>
      <t> ex VAT (Business &amp; Non EU)</t>
    </r>
  </si>
  <si>
    <r>
      <t>£0.59</t>
    </r>
    <r>
      <rPr>
        <sz val="11"/>
        <color theme="1"/>
        <rFont val="Arial"/>
        <family val="2"/>
      </rPr>
      <t> inc UK VAT</t>
    </r>
  </si>
  <si>
    <t>Screw - SH605071L - Genuine</t>
  </si>
  <si>
    <t>SH605071L</t>
  </si>
  <si>
    <r>
      <t>£2.03</t>
    </r>
    <r>
      <rPr>
        <sz val="11"/>
        <color theme="1"/>
        <rFont val="Arial"/>
        <family val="2"/>
      </rPr>
      <t> ex VAT (Business &amp; Non EU)</t>
    </r>
  </si>
  <si>
    <r>
      <t>£2.44</t>
    </r>
    <r>
      <rPr>
        <sz val="11"/>
        <color theme="1"/>
        <rFont val="Arial"/>
        <family val="2"/>
      </rPr>
      <t> inc UK VAT</t>
    </r>
  </si>
  <si>
    <t>Nut - GHF222 - Nyloc Self Locking - 5/16 inch UNF x 1/2 inchfor SH605071</t>
  </si>
  <si>
    <t>GHF222</t>
  </si>
  <si>
    <r>
      <t>£0.25</t>
    </r>
    <r>
      <rPr>
        <sz val="11"/>
        <color theme="1"/>
        <rFont val="Arial"/>
        <family val="2"/>
      </rPr>
      <t> ex VAT (Business &amp; Non EU)</t>
    </r>
  </si>
  <si>
    <r>
      <t>£0.30</t>
    </r>
    <r>
      <rPr>
        <sz val="11"/>
        <color theme="1"/>
        <rFont val="Arial"/>
        <family val="2"/>
      </rPr>
      <t> inc UK VAT</t>
    </r>
  </si>
  <si>
    <t>Bolt - 256077bush - upper - locates through centre of bush 150382</t>
  </si>
  <si>
    <r>
      <t>£7.50</t>
    </r>
    <r>
      <rPr>
        <sz val="11"/>
        <color theme="1"/>
        <rFont val="Arial"/>
        <family val="2"/>
      </rPr>
      <t> ex VAT (Business &amp; Non EU)</t>
    </r>
  </si>
  <si>
    <r>
      <t>£9.00</t>
    </r>
    <r>
      <rPr>
        <sz val="11"/>
        <color theme="1"/>
        <rFont val="Arial"/>
        <family val="2"/>
      </rPr>
      <t> inc UK VAT</t>
    </r>
  </si>
  <si>
    <t>Washer - 151361for 256077</t>
  </si>
  <si>
    <r>
      <t>£7.92</t>
    </r>
    <r>
      <rPr>
        <sz val="11"/>
        <color theme="1"/>
        <rFont val="Arial"/>
        <family val="2"/>
      </rPr>
      <t> ex VAT (Business &amp; Non EU)</t>
    </r>
  </si>
  <si>
    <r>
      <t>£9.50</t>
    </r>
    <r>
      <rPr>
        <sz val="11"/>
        <color theme="1"/>
        <rFont val="Arial"/>
        <family val="2"/>
      </rPr>
      <t> inc UK VAT</t>
    </r>
  </si>
  <si>
    <t>Nut - Nyloc Self Locking - 7/16 inch UNF x 5/8 inch - GHF224for 256077</t>
  </si>
  <si>
    <t>GHF224</t>
  </si>
  <si>
    <t>Washer Kit - Stainless Steel - RS1725</t>
  </si>
  <si>
    <t>RS1725</t>
  </si>
  <si>
    <r>
      <t>£28.75</t>
    </r>
    <r>
      <rPr>
        <sz val="11"/>
        <color theme="1"/>
        <rFont val="Arial"/>
        <family val="2"/>
      </rPr>
      <t> ex VAT (Business &amp; Non EU)</t>
    </r>
  </si>
  <si>
    <r>
      <t>£34.50</t>
    </r>
    <r>
      <rPr>
        <sz val="11"/>
        <color theme="1"/>
        <rFont val="Arial"/>
        <family val="2"/>
      </rPr>
      <t> inc UK VAT</t>
    </r>
  </si>
  <si>
    <t>Strap - Anti Vibration - RH - 151130</t>
  </si>
  <si>
    <r>
      <t>£10.83</t>
    </r>
    <r>
      <rPr>
        <sz val="11"/>
        <color theme="1"/>
        <rFont val="Arial"/>
        <family val="2"/>
      </rPr>
      <t> ex VAT (Business &amp; Non EU)</t>
    </r>
  </si>
  <si>
    <r>
      <t>£13.00</t>
    </r>
    <r>
      <rPr>
        <sz val="11"/>
        <color theme="1"/>
        <rFont val="Arial"/>
        <family val="2"/>
      </rPr>
      <t> inc UK VAT</t>
    </r>
  </si>
  <si>
    <t>Strap - Anti Vibration - LH - 151129</t>
  </si>
  <si>
    <r>
      <t>£13.54</t>
    </r>
    <r>
      <rPr>
        <sz val="11"/>
        <color theme="1"/>
        <rFont val="Arial"/>
        <family val="2"/>
      </rPr>
      <t> ex VAT (Business &amp; Non EU)</t>
    </r>
  </si>
  <si>
    <r>
      <t>£16.25</t>
    </r>
    <r>
      <rPr>
        <sz val="11"/>
        <color theme="1"/>
        <rFont val="Arial"/>
        <family val="2"/>
      </rPr>
      <t> inc UK VAT</t>
    </r>
  </si>
  <si>
    <t>Screw - 7/16 inch UNF x 3/4 inch - SH607061strap locating</t>
  </si>
  <si>
    <t>SH607061</t>
  </si>
  <si>
    <r>
      <t>£0.53</t>
    </r>
    <r>
      <rPr>
        <sz val="11"/>
        <color theme="1"/>
        <rFont val="Arial"/>
        <family val="2"/>
      </rPr>
      <t> ex VAT (Business &amp; Non EU)</t>
    </r>
  </si>
  <si>
    <r>
      <t>£0.64</t>
    </r>
    <r>
      <rPr>
        <sz val="11"/>
        <color theme="1"/>
        <rFont val="Arial"/>
        <family val="2"/>
      </rPr>
      <t> inc UK VAT</t>
    </r>
  </si>
  <si>
    <t>Setscrew - SH607061J</t>
  </si>
  <si>
    <t>SH607061J</t>
  </si>
  <si>
    <t>Use SH607061</t>
  </si>
  <si>
    <t>Washer - Single Coil Locking - 7/16 inch - WL600071</t>
  </si>
  <si>
    <t>WL600071</t>
  </si>
  <si>
    <r>
      <t>£0.13</t>
    </r>
    <r>
      <rPr>
        <sz val="11"/>
        <color theme="1"/>
        <rFont val="Arial"/>
        <family val="2"/>
      </rPr>
      <t> ex VAT (Business &amp; Non EU)</t>
    </r>
  </si>
  <si>
    <r>
      <t>£0.16</t>
    </r>
    <r>
      <rPr>
        <sz val="11"/>
        <color theme="1"/>
        <rFont val="Arial"/>
        <family val="2"/>
      </rPr>
      <t> inc UK VAT</t>
    </r>
  </si>
  <si>
    <t>Washer - Single Coil Locking - WL600071J</t>
  </si>
  <si>
    <t>WL600071J</t>
  </si>
  <si>
    <t>Use WL600071</t>
  </si>
  <si>
    <t>Washer - WP60 - Plain</t>
  </si>
  <si>
    <t>WP60</t>
  </si>
  <si>
    <t>Nut - Square - 625532</t>
  </si>
  <si>
    <t>Mounting Bracket - Inner - 138635</t>
  </si>
  <si>
    <t>Use 138635U</t>
  </si>
  <si>
    <t>Subframe Arm Mounting Bracket - Outer - 138634</t>
  </si>
  <si>
    <r>
      <t>£14.58</t>
    </r>
    <r>
      <rPr>
        <sz val="11"/>
        <color theme="1"/>
        <rFont val="Arial"/>
        <family val="2"/>
      </rPr>
      <t> ex VAT (Business &amp; Non EU)</t>
    </r>
  </si>
  <si>
    <r>
      <t>£17.50</t>
    </r>
    <r>
      <rPr>
        <sz val="11"/>
        <color theme="1"/>
        <rFont val="Arial"/>
        <family val="2"/>
      </rPr>
      <t> inc UK VAT</t>
    </r>
  </si>
  <si>
    <t>OUTER TRAILARM BRACKET - 138634U</t>
  </si>
  <si>
    <t>138634U</t>
  </si>
  <si>
    <t>Only 1 Left</t>
  </si>
  <si>
    <r>
      <t>£9.79</t>
    </r>
    <r>
      <rPr>
        <sz val="11"/>
        <color theme="1"/>
        <rFont val="Arial"/>
        <family val="2"/>
      </rPr>
      <t> ex VAT (Business &amp; Non EU)</t>
    </r>
  </si>
  <si>
    <r>
      <t>£11.75</t>
    </r>
    <r>
      <rPr>
        <sz val="11"/>
        <color theme="1"/>
        <rFont val="Arial"/>
        <family val="2"/>
      </rPr>
      <t> inc UK VAT</t>
    </r>
  </si>
  <si>
    <t>Shim - Outer Bracket - 138640</t>
  </si>
  <si>
    <r>
      <t>£2.42</t>
    </r>
    <r>
      <rPr>
        <sz val="11"/>
        <color theme="1"/>
        <rFont val="Arial"/>
        <family val="2"/>
      </rPr>
      <t> ex VAT (Business &amp; Non EU)</t>
    </r>
  </si>
  <si>
    <r>
      <t>£2.90</t>
    </r>
    <r>
      <rPr>
        <sz val="11"/>
        <color theme="1"/>
        <rFont val="Arial"/>
        <family val="2"/>
      </rPr>
      <t> inc UK VAT</t>
    </r>
  </si>
  <si>
    <t>Bolt - BH607321trailing arm locating</t>
  </si>
  <si>
    <t>BH607321</t>
  </si>
  <si>
    <r>
      <t>£2.00</t>
    </r>
    <r>
      <rPr>
        <sz val="11"/>
        <color theme="1"/>
        <rFont val="Arial"/>
        <family val="2"/>
      </rPr>
      <t> ex VAT (Business &amp; Non EU)</t>
    </r>
  </si>
  <si>
    <r>
      <t>£2.40</t>
    </r>
    <r>
      <rPr>
        <sz val="11"/>
        <color theme="1"/>
        <rFont val="Arial"/>
        <family val="2"/>
      </rPr>
      <t> inc UK VAT</t>
    </r>
  </si>
  <si>
    <t>Washer - Plain - 7/16 inch - WC600071</t>
  </si>
  <si>
    <t>WC600071</t>
  </si>
  <si>
    <r>
      <t>£0.54</t>
    </r>
    <r>
      <rPr>
        <sz val="11"/>
        <color theme="1"/>
        <rFont val="Arial"/>
        <family val="2"/>
      </rPr>
      <t> ex VAT (Business &amp; Non EU)</t>
    </r>
  </si>
  <si>
    <r>
      <t>£0.65</t>
    </r>
    <r>
      <rPr>
        <sz val="11"/>
        <color theme="1"/>
        <rFont val="Arial"/>
        <family val="2"/>
      </rPr>
      <t> inc UK VAT</t>
    </r>
  </si>
  <si>
    <t>Half Nut - Nyloc Self Locking - 7/16 inch UNF x 5/8 inch - GHF274</t>
  </si>
  <si>
    <t>GHF274</t>
  </si>
  <si>
    <r>
      <t>£0.45</t>
    </r>
    <r>
      <rPr>
        <sz val="11"/>
        <color theme="1"/>
        <rFont val="Arial"/>
        <family val="2"/>
      </rPr>
      <t> ex VAT (Business &amp; Non EU)</t>
    </r>
  </si>
  <si>
    <r>
      <t>£0.54</t>
    </r>
    <r>
      <rPr>
        <sz val="11"/>
        <color theme="1"/>
        <rFont val="Arial"/>
        <family val="2"/>
      </rPr>
      <t> inc UK VAT</t>
    </r>
  </si>
  <si>
    <t>Bolt BH606261 - 3 1/4 inchinner bracket to subframe</t>
  </si>
  <si>
    <t>BH606261</t>
  </si>
  <si>
    <r>
      <t>£1.20</t>
    </r>
    <r>
      <rPr>
        <sz val="11"/>
        <color theme="1"/>
        <rFont val="Arial"/>
        <family val="2"/>
      </rPr>
      <t> ex VAT (Business &amp; Non EU)</t>
    </r>
  </si>
  <si>
    <r>
      <t>£1.44</t>
    </r>
    <r>
      <rPr>
        <sz val="11"/>
        <color theme="1"/>
        <rFont val="Arial"/>
        <family val="2"/>
      </rPr>
      <t> inc UK VAT</t>
    </r>
  </si>
  <si>
    <t>Bolt - BH606261J</t>
  </si>
  <si>
    <t>BH606261J</t>
  </si>
  <si>
    <t>Use BH606261</t>
  </si>
  <si>
    <t>Bolt - 3/8 inch UNF x 4 inch - BH606321outer bracket to subframe</t>
  </si>
  <si>
    <t>BH606321</t>
  </si>
  <si>
    <r>
      <t>£1.60</t>
    </r>
    <r>
      <rPr>
        <sz val="11"/>
        <color theme="1"/>
        <rFont val="Arial"/>
        <family val="2"/>
      </rPr>
      <t> ex VAT (Business &amp; Non EU)</t>
    </r>
  </si>
  <si>
    <r>
      <t>£1.92</t>
    </r>
    <r>
      <rPr>
        <sz val="11"/>
        <color theme="1"/>
        <rFont val="Arial"/>
        <family val="2"/>
      </rPr>
      <t> inc UK VAT</t>
    </r>
  </si>
  <si>
    <t>Bolt - BH606321L - Genuine</t>
  </si>
  <si>
    <t>BH606321L</t>
  </si>
  <si>
    <t>Use BH606321</t>
  </si>
  <si>
    <t>Washer - Plain - 3/8 inch - M10 - GHF302</t>
  </si>
  <si>
    <t>Qty Req-8</t>
  </si>
  <si>
    <t>GHF302</t>
  </si>
  <si>
    <r>
      <t>£0.11</t>
    </r>
    <r>
      <rPr>
        <sz val="11"/>
        <color theme="1"/>
        <rFont val="Arial"/>
        <family val="2"/>
      </rPr>
      <t> ex VAT (Business &amp; Non EU)</t>
    </r>
  </si>
  <si>
    <r>
      <t>£0.13</t>
    </r>
    <r>
      <rPr>
        <sz val="11"/>
        <color theme="1"/>
        <rFont val="Arial"/>
        <family val="2"/>
      </rPr>
      <t> inc UK VAT</t>
    </r>
  </si>
  <si>
    <t>Nut - Nyloc Self Locking - 3/8 inch UNF x 9/16 inch - GHF223</t>
  </si>
  <si>
    <t>GHF223</t>
  </si>
  <si>
    <t>Bolt - 138787subframe end/differential mounting</t>
  </si>
  <si>
    <r>
      <t>£6.25</t>
    </r>
    <r>
      <rPr>
        <sz val="11"/>
        <color theme="1"/>
        <rFont val="Arial"/>
        <family val="2"/>
      </rPr>
      <t> ex VAT (Business &amp; Non EU)</t>
    </r>
  </si>
  <si>
    <r>
      <t>£7.50</t>
    </r>
    <r>
      <rPr>
        <sz val="11"/>
        <color theme="1"/>
        <rFont val="Arial"/>
        <family val="2"/>
      </rPr>
      <t> inc UK VAT</t>
    </r>
  </si>
  <si>
    <t>Washer - M12 - Plain - WC112081</t>
  </si>
  <si>
    <t>WC112081</t>
  </si>
  <si>
    <t>Washer - M12 - Plain - WC112081J</t>
  </si>
  <si>
    <t>WC112081J</t>
  </si>
  <si>
    <t>Use WC112081</t>
  </si>
  <si>
    <t>Washer - M12 - Plain - WC112081L - Genuine</t>
  </si>
  <si>
    <t>WC112081L</t>
  </si>
  <si>
    <t>Half Nut - Nyloc Self Locking - 1/2 inch UNF x 3/4 inch - GHF275</t>
  </si>
  <si>
    <t>GHF275</t>
  </si>
  <si>
    <t>Product Description</t>
  </si>
  <si>
    <t>Email this Page to a Friend</t>
  </si>
  <si>
    <t>Customers who bought this item also bought</t>
  </si>
  <si>
    <t>Triumph TR6 Windscreen and Frame</t>
  </si>
  <si>
    <t>Click for options</t>
  </si>
  <si>
    <t>Evans Classic Cool 180 - Waterless Coolant - 5 Litre - RX1672</t>
  </si>
  <si>
    <r>
      <t>£54.17</t>
    </r>
    <r>
      <rPr>
        <sz val="11"/>
        <color rgb="FF000000"/>
        <rFont val="Arial"/>
        <family val="2"/>
      </rPr>
      <t>ex VAT (Business &amp; Non EU)</t>
    </r>
  </si>
  <si>
    <r>
      <t>£65.00</t>
    </r>
    <r>
      <rPr>
        <sz val="11"/>
        <color rgb="FF000000"/>
        <rFont val="Arial"/>
        <family val="2"/>
      </rPr>
      <t>inc UK VAT</t>
    </r>
  </si>
  <si>
    <t>Navy Peak Cap with BL Triumph Logo - RX1635BTL</t>
  </si>
  <si>
    <r>
      <t>£9.37</t>
    </r>
    <r>
      <rPr>
        <sz val="11"/>
        <color rgb="FF000000"/>
        <rFont val="Arial"/>
        <family val="2"/>
      </rPr>
      <t>ex VAT (Business &amp; Non EU)</t>
    </r>
  </si>
  <si>
    <r>
      <t>£11.24</t>
    </r>
    <r>
      <rPr>
        <sz val="11"/>
        <color rgb="FF000000"/>
        <rFont val="Arial"/>
        <family val="2"/>
      </rPr>
      <t>inc UK VAT</t>
    </r>
  </si>
  <si>
    <t>Air Filter - NTC6660P - Aftermarket</t>
  </si>
  <si>
    <r>
      <t>£5.63</t>
    </r>
    <r>
      <rPr>
        <sz val="11"/>
        <color rgb="FF000000"/>
        <rFont val="Arial"/>
        <family val="2"/>
      </rPr>
      <t>ex VAT (Business &amp; Non EU)</t>
    </r>
  </si>
  <si>
    <r>
      <t>£6.76</t>
    </r>
    <r>
      <rPr>
        <sz val="11"/>
        <color rgb="FF000000"/>
        <rFont val="Arial"/>
        <family val="2"/>
      </rPr>
      <t>inc UK VAT</t>
    </r>
  </si>
  <si>
    <t>"Have been a Rimmer Bros customer for around 10 years, always pleased with the service and help from staff." Customer Comment</t>
  </si>
  <si>
    <t>OUR COMPANY</t>
  </si>
  <si>
    <t>About Us </t>
  </si>
  <si>
    <t>Events </t>
  </si>
  <si>
    <t>Warranty &amp; Legal Info </t>
  </si>
  <si>
    <t>Contact Us </t>
  </si>
  <si>
    <t>Privacy Policy </t>
  </si>
  <si>
    <t>Car Club Visits </t>
  </si>
  <si>
    <t>Vacancies </t>
  </si>
  <si>
    <t>Parts &amp; Old Core Wanted</t>
  </si>
  <si>
    <t>NEED HELP?</t>
  </si>
  <si>
    <t>Customer Service </t>
  </si>
  <si>
    <t>Shipping </t>
  </si>
  <si>
    <t>Newsletter Maintenance </t>
  </si>
  <si>
    <t>Cookie Consent</t>
  </si>
  <si>
    <t>RESOURCES</t>
  </si>
  <si>
    <t>Catalogue Request </t>
  </si>
  <si>
    <t>Catalogue Downloads </t>
  </si>
  <si>
    <t>How To Videos </t>
  </si>
  <si>
    <t>Parts Information </t>
  </si>
  <si>
    <t>MG Rover Close Call </t>
  </si>
  <si>
    <t>Wish List</t>
  </si>
  <si>
    <t>JOIN OUR COMMUNITY</t>
  </si>
  <si>
    <t>SHOP: Site Map</t>
  </si>
  <si>
    <t>Home</t>
  </si>
  <si>
    <t>Triumph Parts</t>
  </si>
  <si>
    <t>MG Parts</t>
  </si>
  <si>
    <t>Rover Parts</t>
  </si>
  <si>
    <t>Land Rover Parts</t>
  </si>
  <si>
    <t>Range Rover Parts</t>
  </si>
  <si>
    <t>Jaguar Parts</t>
  </si>
  <si>
    <t>Rover Mini Car Parts</t>
  </si>
  <si>
    <t>Rover V8 Engines</t>
  </si>
  <si>
    <t>General Accessories</t>
  </si>
  <si>
    <t>Rimmer Bros., Triumph House, Sleaford Road, Bracebridge Heath, Lincoln. LN4 2NA. England Tel +44(0)1522 568000 Fax +44(0)1522 567600sales@rimmerbros.com</t>
  </si>
  <si>
    <t>©Copyright 2018, Rimmer Bros., All Rights Reserved      Site Developed and Maintained by Ability Commerce </t>
  </si>
  <si>
    <t xml:space="preserve">Note - even though most bolts in the parts manuals conform to the codes in the spreadsheet, there are still a few with </t>
  </si>
  <si>
    <t>very odd numbers which I haven't deciphered yet.</t>
  </si>
  <si>
    <t>Maybe we can collectively measure and categorise the strays over time..</t>
  </si>
  <si>
    <t>Also not done are the Nut and Washer lists.</t>
  </si>
  <si>
    <t>First, get your manual/parts list or pick it off a reliable web-site - Rimmers are very generous with their information.</t>
  </si>
  <si>
    <t>Bolt Interpreter by Peter Byrne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</si>
</sst>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???/???"/>
  </numFmts>
  <fonts count="26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color theme="1"/>
      <name val="Arial"/>
      <family val="2"/>
    </font>
    <font>
      <b/>
      <sz val="13"/>
      <color rgb="FF212121"/>
      <name val="Verdana"/>
      <family val="2"/>
    </font>
    <font>
      <sz val="13"/>
      <color rgb="FF222222"/>
      <name val="Verdana"/>
      <family val="2"/>
    </font>
    <font>
      <u/>
      <sz val="12"/>
      <color rgb="FF000000"/>
      <name val="Arial"/>
      <family val="2"/>
    </font>
    <font>
      <sz val="18"/>
      <color rgb="FF3A3A3A"/>
      <name val="Arial"/>
      <family val="2"/>
    </font>
    <font>
      <sz val="12"/>
      <color rgb="FF000000"/>
      <name val="Arial"/>
      <family val="2"/>
    </font>
    <font>
      <sz val="12"/>
      <color rgb="FF333333"/>
      <name val="Arial"/>
      <family val="2"/>
    </font>
    <font>
      <sz val="12"/>
      <color rgb="FF997000"/>
      <name val="Arial"/>
      <family val="2"/>
    </font>
    <font>
      <b/>
      <sz val="12"/>
      <color rgb="FF333333"/>
      <name val="Arial"/>
      <family val="2"/>
    </font>
    <font>
      <b/>
      <sz val="12"/>
      <color rgb="FF008000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b/>
      <u/>
      <sz val="16"/>
      <color rgb="FF222222"/>
      <name val="Arial"/>
      <family val="2"/>
    </font>
    <font>
      <sz val="20"/>
      <color rgb="FFFFFFFF"/>
      <name val="Arial"/>
      <family val="2"/>
    </font>
    <font>
      <sz val="20"/>
      <color rgb="FF000000"/>
      <name val="Arial"/>
      <family val="2"/>
    </font>
    <font>
      <sz val="11"/>
      <color rgb="FF000000"/>
      <name val="Arial"/>
      <family val="2"/>
    </font>
    <font>
      <sz val="12"/>
      <color rgb="FF666666"/>
      <name val="Verdana"/>
      <family val="2"/>
    </font>
    <font>
      <b/>
      <sz val="18"/>
      <color rgb="FFCC0000"/>
      <name val="Helvetica"/>
      <family val="2"/>
    </font>
    <font>
      <sz val="12"/>
      <color rgb="FF333333"/>
      <name val="Verdana"/>
      <family val="2"/>
    </font>
    <font>
      <u/>
      <sz val="12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13" fontId="0" fillId="0" borderId="0" xfId="0" applyNumberFormat="1"/>
    <xf numFmtId="12" fontId="1" fillId="0" borderId="0" xfId="0" applyNumberFormat="1" applyFont="1"/>
    <xf numFmtId="0" fontId="0" fillId="0" borderId="0" xfId="0" applyNumberFormat="1"/>
    <xf numFmtId="0" fontId="0" fillId="0" borderId="0" xfId="0" applyProtection="1">
      <protection locked="0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23" fillId="0" borderId="0" xfId="1"/>
    <xf numFmtId="0" fontId="8" fillId="0" borderId="0" xfId="0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1" fillId="0" borderId="0" xfId="0" applyFont="1"/>
    <xf numFmtId="0" fontId="20" fillId="0" borderId="0" xfId="0" applyFont="1"/>
    <xf numFmtId="0" fontId="22" fillId="0" borderId="0" xfId="0" applyFont="1"/>
    <xf numFmtId="0" fontId="9" fillId="0" borderId="0" xfId="0" applyFont="1"/>
    <xf numFmtId="0" fontId="4" fillId="0" borderId="0" xfId="0" applyFont="1"/>
    <xf numFmtId="0" fontId="23" fillId="0" borderId="0" xfId="1"/>
    <xf numFmtId="0" fontId="13" fillId="0" borderId="0" xfId="0" applyFont="1"/>
    <xf numFmtId="0" fontId="15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0" fillId="0" borderId="0" xfId="0" applyFont="1"/>
    <xf numFmtId="0" fontId="0" fillId="0" borderId="0" xfId="0" applyFont="1" applyAlignment="1">
      <alignment vertical="top"/>
    </xf>
    <xf numFmtId="0" fontId="0" fillId="0" borderId="0" xfId="0" applyAlignment="1">
      <alignment vertical="top"/>
    </xf>
  </cellXfs>
  <cellStyles count="2">
    <cellStyle name="Hyperlink" xfId="1" builtinId="8"/>
    <cellStyle name="Normal" xfId="0" builtinId="0"/>
  </cellStyles>
  <dxfs count="5">
    <dxf>
      <numFmt numFmtId="0" formatCode="General"/>
    </dxf>
    <dxf>
      <numFmt numFmtId="0" formatCode="General"/>
    </dxf>
    <dxf>
      <numFmt numFmtId="0" formatCode="General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1.gif"/><Relationship Id="rId18" Type="http://schemas.openxmlformats.org/officeDocument/2006/relationships/image" Target="../media/image15.jpeg"/><Relationship Id="rId26" Type="http://schemas.openxmlformats.org/officeDocument/2006/relationships/image" Target="../media/image23.jpeg"/><Relationship Id="rId39" Type="http://schemas.openxmlformats.org/officeDocument/2006/relationships/image" Target="../media/image34.jpeg"/><Relationship Id="rId21" Type="http://schemas.openxmlformats.org/officeDocument/2006/relationships/image" Target="../media/image18.jpeg"/><Relationship Id="rId34" Type="http://schemas.openxmlformats.org/officeDocument/2006/relationships/image" Target="../media/image29.jpeg"/><Relationship Id="rId42" Type="http://schemas.openxmlformats.org/officeDocument/2006/relationships/image" Target="../media/image37.jpeg"/><Relationship Id="rId47" Type="http://schemas.openxmlformats.org/officeDocument/2006/relationships/hyperlink" Target="https://rimmerbros.com/Item--i-RX1672" TargetMode="External"/><Relationship Id="rId50" Type="http://schemas.openxmlformats.org/officeDocument/2006/relationships/image" Target="../media/image42.jpeg"/><Relationship Id="rId55" Type="http://schemas.openxmlformats.org/officeDocument/2006/relationships/hyperlink" Target="https://rimmerbros.com/content--name-social-networking" TargetMode="External"/><Relationship Id="rId63" Type="http://schemas.openxmlformats.org/officeDocument/2006/relationships/image" Target="../media/image49.png"/><Relationship Id="rId68" Type="http://schemas.openxmlformats.org/officeDocument/2006/relationships/image" Target="../media/image53.png"/><Relationship Id="rId7" Type="http://schemas.openxmlformats.org/officeDocument/2006/relationships/image" Target="../media/image5.jpeg"/><Relationship Id="rId2" Type="http://schemas.openxmlformats.org/officeDocument/2006/relationships/hyperlink" Target="https://rimmerbros.com/Item--i-RX1406" TargetMode="External"/><Relationship Id="rId16" Type="http://schemas.openxmlformats.org/officeDocument/2006/relationships/image" Target="../media/image13.png"/><Relationship Id="rId29" Type="http://schemas.openxmlformats.org/officeDocument/2006/relationships/image" Target="../media/image25.gif"/><Relationship Id="rId1" Type="http://schemas.openxmlformats.org/officeDocument/2006/relationships/image" Target="../media/image1.gif"/><Relationship Id="rId6" Type="http://schemas.openxmlformats.org/officeDocument/2006/relationships/image" Target="../media/image4.jpeg"/><Relationship Id="rId11" Type="http://schemas.openxmlformats.org/officeDocument/2006/relationships/image" Target="../media/image9.jpeg"/><Relationship Id="rId24" Type="http://schemas.openxmlformats.org/officeDocument/2006/relationships/image" Target="../media/image21.jpeg"/><Relationship Id="rId32" Type="http://schemas.openxmlformats.org/officeDocument/2006/relationships/image" Target="../media/image27.jpeg"/><Relationship Id="rId37" Type="http://schemas.openxmlformats.org/officeDocument/2006/relationships/image" Target="../media/image32.jpeg"/><Relationship Id="rId40" Type="http://schemas.openxmlformats.org/officeDocument/2006/relationships/image" Target="../media/image35.jpeg"/><Relationship Id="rId45" Type="http://schemas.openxmlformats.org/officeDocument/2006/relationships/hyperlink" Target="https://rimmerbros.com/Item--i-GRID600300B" TargetMode="External"/><Relationship Id="rId53" Type="http://schemas.openxmlformats.org/officeDocument/2006/relationships/hyperlink" Target="https://rimmerbros.com/content--name-Wish-List" TargetMode="External"/><Relationship Id="rId58" Type="http://schemas.openxmlformats.org/officeDocument/2006/relationships/image" Target="../media/image46.jpeg"/><Relationship Id="rId66" Type="http://schemas.openxmlformats.org/officeDocument/2006/relationships/hyperlink" Target="https://rimmerbros.com/content--name-Bizrate-Information" TargetMode="External"/><Relationship Id="rId5" Type="http://schemas.openxmlformats.org/officeDocument/2006/relationships/image" Target="../media/image3.jpeg"/><Relationship Id="rId15" Type="http://schemas.openxmlformats.org/officeDocument/2006/relationships/hyperlink" Target="javascript:iconsPopUp(%22https://rimmerbros.com/PopUp--id-248%22,%22Land%20Rover%20Genuine%22)" TargetMode="External"/><Relationship Id="rId23" Type="http://schemas.openxmlformats.org/officeDocument/2006/relationships/image" Target="../media/image20.jpeg"/><Relationship Id="rId28" Type="http://schemas.openxmlformats.org/officeDocument/2006/relationships/hyperlink" Target="javascript:notifyMe('WP60','Washer%20-%20WP60%20-%20Plain')" TargetMode="External"/><Relationship Id="rId36" Type="http://schemas.openxmlformats.org/officeDocument/2006/relationships/image" Target="../media/image31.jpeg"/><Relationship Id="rId49" Type="http://schemas.openxmlformats.org/officeDocument/2006/relationships/hyperlink" Target="https://rimmerbros.com/Item--i-RX1635BTL" TargetMode="External"/><Relationship Id="rId57" Type="http://schemas.openxmlformats.org/officeDocument/2006/relationships/hyperlink" Target="https://www.facebook.com/pages/Rimmer-Bros/142666802429712" TargetMode="External"/><Relationship Id="rId61" Type="http://schemas.openxmlformats.org/officeDocument/2006/relationships/hyperlink" Target="https://www.youtube.com/user/rimmerbroscouk" TargetMode="External"/><Relationship Id="rId10" Type="http://schemas.openxmlformats.org/officeDocument/2006/relationships/image" Target="../media/image8.jpeg"/><Relationship Id="rId19" Type="http://schemas.openxmlformats.org/officeDocument/2006/relationships/image" Target="../media/image16.jpeg"/><Relationship Id="rId31" Type="http://schemas.openxmlformats.org/officeDocument/2006/relationships/image" Target="../media/image26.jpeg"/><Relationship Id="rId44" Type="http://schemas.openxmlformats.org/officeDocument/2006/relationships/image" Target="../media/image39.jpeg"/><Relationship Id="rId52" Type="http://schemas.openxmlformats.org/officeDocument/2006/relationships/image" Target="../media/image43.jpeg"/><Relationship Id="rId60" Type="http://schemas.openxmlformats.org/officeDocument/2006/relationships/image" Target="../media/image47.jpeg"/><Relationship Id="rId65" Type="http://schemas.openxmlformats.org/officeDocument/2006/relationships/image" Target="../media/image51.jpeg"/><Relationship Id="rId4" Type="http://schemas.openxmlformats.org/officeDocument/2006/relationships/hyperlink" Target="https://rimmerbros.com/Item--i-RS1727P" TargetMode="External"/><Relationship Id="rId9" Type="http://schemas.openxmlformats.org/officeDocument/2006/relationships/image" Target="../media/image7.jpeg"/><Relationship Id="rId14" Type="http://schemas.openxmlformats.org/officeDocument/2006/relationships/image" Target="../media/image12.jpeg"/><Relationship Id="rId22" Type="http://schemas.openxmlformats.org/officeDocument/2006/relationships/image" Target="../media/image19.jpeg"/><Relationship Id="rId27" Type="http://schemas.openxmlformats.org/officeDocument/2006/relationships/image" Target="../media/image24.jpeg"/><Relationship Id="rId30" Type="http://schemas.openxmlformats.org/officeDocument/2006/relationships/hyperlink" Target="javascript:notifyMe('625532','Nut%20-%20Square%20-%20625532')" TargetMode="External"/><Relationship Id="rId35" Type="http://schemas.openxmlformats.org/officeDocument/2006/relationships/image" Target="../media/image30.jpeg"/><Relationship Id="rId43" Type="http://schemas.openxmlformats.org/officeDocument/2006/relationships/image" Target="../media/image38.jpeg"/><Relationship Id="rId48" Type="http://schemas.openxmlformats.org/officeDocument/2006/relationships/image" Target="../media/image41.jpeg"/><Relationship Id="rId56" Type="http://schemas.openxmlformats.org/officeDocument/2006/relationships/image" Target="../media/image45.jpeg"/><Relationship Id="rId64" Type="http://schemas.openxmlformats.org/officeDocument/2006/relationships/image" Target="../media/image50.gif"/><Relationship Id="rId69" Type="http://schemas.openxmlformats.org/officeDocument/2006/relationships/hyperlink" Target="https://www.paypal.com/uk/webapps/mpp/choose-paypal-credit" TargetMode="External"/><Relationship Id="rId8" Type="http://schemas.openxmlformats.org/officeDocument/2006/relationships/image" Target="../media/image6.jpeg"/><Relationship Id="rId51" Type="http://schemas.openxmlformats.org/officeDocument/2006/relationships/hyperlink" Target="https://rimmerbros.com/Item--i-NTC6660P" TargetMode="External"/><Relationship Id="rId3" Type="http://schemas.openxmlformats.org/officeDocument/2006/relationships/image" Target="../media/image2.jpeg"/><Relationship Id="rId12" Type="http://schemas.openxmlformats.org/officeDocument/2006/relationships/image" Target="../media/image10.jpeg"/><Relationship Id="rId17" Type="http://schemas.openxmlformats.org/officeDocument/2006/relationships/image" Target="../media/image14.jpeg"/><Relationship Id="rId25" Type="http://schemas.openxmlformats.org/officeDocument/2006/relationships/image" Target="../media/image22.jpeg"/><Relationship Id="rId33" Type="http://schemas.openxmlformats.org/officeDocument/2006/relationships/image" Target="../media/image28.jpeg"/><Relationship Id="rId38" Type="http://schemas.openxmlformats.org/officeDocument/2006/relationships/image" Target="../media/image33.jpeg"/><Relationship Id="rId46" Type="http://schemas.openxmlformats.org/officeDocument/2006/relationships/image" Target="../media/image40.jpeg"/><Relationship Id="rId59" Type="http://schemas.openxmlformats.org/officeDocument/2006/relationships/hyperlink" Target="https://twitter.com/rimmerbros" TargetMode="External"/><Relationship Id="rId67" Type="http://schemas.openxmlformats.org/officeDocument/2006/relationships/image" Target="../media/image52.gif"/><Relationship Id="rId20" Type="http://schemas.openxmlformats.org/officeDocument/2006/relationships/image" Target="../media/image17.jpeg"/><Relationship Id="rId41" Type="http://schemas.openxmlformats.org/officeDocument/2006/relationships/image" Target="../media/image36.jpeg"/><Relationship Id="rId54" Type="http://schemas.openxmlformats.org/officeDocument/2006/relationships/image" Target="../media/image44.jpeg"/><Relationship Id="rId62" Type="http://schemas.openxmlformats.org/officeDocument/2006/relationships/image" Target="../media/image48.jpeg"/><Relationship Id="rId70" Type="http://schemas.openxmlformats.org/officeDocument/2006/relationships/image" Target="../media/image5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8</xdr:col>
      <xdr:colOff>393700</xdr:colOff>
      <xdr:row>32</xdr:row>
      <xdr:rowOff>38100</xdr:rowOff>
    </xdr:to>
    <xdr:pic>
      <xdr:nvPicPr>
        <xdr:cNvPr id="2" name="ProductImage" descr="Triumph Stag Rear Subframe Arms">
          <a:extLst>
            <a:ext uri="{FF2B5EF4-FFF2-40B4-BE49-F238E27FC236}">
              <a16:creationId xmlns:a16="http://schemas.microsoft.com/office/drawing/2014/main" id="{C05271C8-4FBE-FC4E-B0AC-4374D3064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219200"/>
          <a:ext cx="6172200" cy="571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2</xdr:col>
      <xdr:colOff>63500</xdr:colOff>
      <xdr:row>10</xdr:row>
      <xdr:rowOff>177800</xdr:rowOff>
    </xdr:to>
    <xdr:pic>
      <xdr:nvPicPr>
        <xdr:cNvPr id="3" name="Picture 2" descr="Nitrile Disposable Gloves - 100 - RX140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BCECAA-1BDD-5F4D-A525-72E5AD72A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6383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63500</xdr:colOff>
      <xdr:row>15</xdr:row>
      <xdr:rowOff>177800</xdr:rowOff>
    </xdr:to>
    <xdr:pic>
      <xdr:nvPicPr>
        <xdr:cNvPr id="4" name="Picture 3" descr="Rear Suspension Bush Kit - Polyurethane - 18 Bushes - RS1727P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EB56175-A7F9-5A44-85BF-9AEE0D674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8448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2</xdr:col>
      <xdr:colOff>63500</xdr:colOff>
      <xdr:row>25</xdr:row>
      <xdr:rowOff>177800</xdr:rowOff>
    </xdr:to>
    <xdr:pic>
      <xdr:nvPicPr>
        <xdr:cNvPr id="5" name="Picture 4" descr="Subframe Arm - RH - 215160">
          <a:extLst>
            <a:ext uri="{FF2B5EF4-FFF2-40B4-BE49-F238E27FC236}">
              <a16:creationId xmlns:a16="http://schemas.microsoft.com/office/drawing/2014/main" id="{EDF8B016-B2AE-954E-A94D-6482382E1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0673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2</xdr:col>
      <xdr:colOff>63500</xdr:colOff>
      <xdr:row>27</xdr:row>
      <xdr:rowOff>177800</xdr:rowOff>
    </xdr:to>
    <xdr:pic>
      <xdr:nvPicPr>
        <xdr:cNvPr id="6" name="Picture 5" descr="RHR.Sub Frame Arm Used - 215160U">
          <a:extLst>
            <a:ext uri="{FF2B5EF4-FFF2-40B4-BE49-F238E27FC236}">
              <a16:creationId xmlns:a16="http://schemas.microsoft.com/office/drawing/2014/main" id="{7F21AC00-A527-8C46-9B2D-4C246B2F7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4737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2</xdr:col>
      <xdr:colOff>63500</xdr:colOff>
      <xdr:row>29</xdr:row>
      <xdr:rowOff>177800</xdr:rowOff>
    </xdr:to>
    <xdr:pic>
      <xdr:nvPicPr>
        <xdr:cNvPr id="7" name="Picture 6" descr="Subframe Arm - LH - 215159">
          <a:extLst>
            <a:ext uri="{FF2B5EF4-FFF2-40B4-BE49-F238E27FC236}">
              <a16:creationId xmlns:a16="http://schemas.microsoft.com/office/drawing/2014/main" id="{F08AF824-F586-EB44-8097-E630851E2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58801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2</xdr:col>
      <xdr:colOff>63500</xdr:colOff>
      <xdr:row>30</xdr:row>
      <xdr:rowOff>127000</xdr:rowOff>
    </xdr:to>
    <xdr:pic>
      <xdr:nvPicPr>
        <xdr:cNvPr id="8" name="Picture 7" descr="Subframe Arm - LH - Used - 215159U">
          <a:extLst>
            <a:ext uri="{FF2B5EF4-FFF2-40B4-BE49-F238E27FC236}">
              <a16:creationId xmlns:a16="http://schemas.microsoft.com/office/drawing/2014/main" id="{8721A162-2D09-C045-932B-D6316E8F0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083300"/>
          <a:ext cx="8890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63500</xdr:colOff>
      <xdr:row>32</xdr:row>
      <xdr:rowOff>177800</xdr:rowOff>
    </xdr:to>
    <xdr:pic>
      <xdr:nvPicPr>
        <xdr:cNvPr id="9" name="Picture 8" descr="Rear Subframe Bush - Standard - 150382">
          <a:extLst>
            <a:ext uri="{FF2B5EF4-FFF2-40B4-BE49-F238E27FC236}">
              <a16:creationId xmlns:a16="http://schemas.microsoft.com/office/drawing/2014/main" id="{388E4147-0ABD-054F-99FF-D01816822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4897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63500</xdr:colOff>
      <xdr:row>34</xdr:row>
      <xdr:rowOff>177800</xdr:rowOff>
    </xdr:to>
    <xdr:pic>
      <xdr:nvPicPr>
        <xdr:cNvPr id="10" name="Picture 9" descr="Rear Subframe Bush - Polyurethane - 150382POLY">
          <a:extLst>
            <a:ext uri="{FF2B5EF4-FFF2-40B4-BE49-F238E27FC236}">
              <a16:creationId xmlns:a16="http://schemas.microsoft.com/office/drawing/2014/main" id="{8E266A8B-ECCB-B54E-8E1F-1267E0D58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8961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63500</xdr:colOff>
      <xdr:row>36</xdr:row>
      <xdr:rowOff>177800</xdr:rowOff>
    </xdr:to>
    <xdr:pic>
      <xdr:nvPicPr>
        <xdr:cNvPr id="11" name="Picture 10" descr="Screw - 5/16 inch UNF x 7/8 inch - SH605071">
          <a:extLst>
            <a:ext uri="{FF2B5EF4-FFF2-40B4-BE49-F238E27FC236}">
              <a16:creationId xmlns:a16="http://schemas.microsoft.com/office/drawing/2014/main" id="{E6833303-39C6-8C42-B057-126AFA8F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73025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177800</xdr:colOff>
      <xdr:row>34</xdr:row>
      <xdr:rowOff>177800</xdr:rowOff>
    </xdr:to>
    <xdr:pic>
      <xdr:nvPicPr>
        <xdr:cNvPr id="12" name="Picture 11" descr="https://rimmerbros.com/Images/gridtooltip.gif">
          <a:extLst>
            <a:ext uri="{FF2B5EF4-FFF2-40B4-BE49-F238E27FC236}">
              <a16:creationId xmlns:a16="http://schemas.microsoft.com/office/drawing/2014/main" id="{9882A9DA-AFAF-F24F-B0A5-0A76162B8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302500"/>
          <a:ext cx="1778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63500</xdr:colOff>
      <xdr:row>38</xdr:row>
      <xdr:rowOff>177800</xdr:rowOff>
    </xdr:to>
    <xdr:pic>
      <xdr:nvPicPr>
        <xdr:cNvPr id="13" name="Picture 12" descr="Screw - SH605071L - Genuine">
          <a:extLst>
            <a:ext uri="{FF2B5EF4-FFF2-40B4-BE49-F238E27FC236}">
              <a16:creationId xmlns:a16="http://schemas.microsoft.com/office/drawing/2014/main" id="{711106C1-30DF-1C48-A6CE-6DA200017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77089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444500</xdr:colOff>
      <xdr:row>38</xdr:row>
      <xdr:rowOff>139700</xdr:rowOff>
    </xdr:to>
    <xdr:pic>
      <xdr:nvPicPr>
        <xdr:cNvPr id="14" name="Picture 13" descr="Land Rover Genuine">
          <a:hlinkClick xmlns:r="http://schemas.openxmlformats.org/officeDocument/2006/relationships" r:id="rId15" tooltip="Land Rover Genuine"/>
          <a:extLst>
            <a:ext uri="{FF2B5EF4-FFF2-40B4-BE49-F238E27FC236}">
              <a16:creationId xmlns:a16="http://schemas.microsoft.com/office/drawing/2014/main" id="{663E84F8-8D44-1F46-98B8-EB0DBDF56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912100"/>
          <a:ext cx="12700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2</xdr:col>
      <xdr:colOff>63500</xdr:colOff>
      <xdr:row>40</xdr:row>
      <xdr:rowOff>177800</xdr:rowOff>
    </xdr:to>
    <xdr:pic>
      <xdr:nvPicPr>
        <xdr:cNvPr id="15" name="Picture 14" descr="Nut - GHF222 - Nyloc Self Locking - 5/16 inch UNF x 1/2 inch">
          <a:extLst>
            <a:ext uri="{FF2B5EF4-FFF2-40B4-BE49-F238E27FC236}">
              <a16:creationId xmlns:a16="http://schemas.microsoft.com/office/drawing/2014/main" id="{0BC08158-57FE-2E45-9898-3072DDB1C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81153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63500</xdr:colOff>
      <xdr:row>42</xdr:row>
      <xdr:rowOff>177800</xdr:rowOff>
    </xdr:to>
    <xdr:pic>
      <xdr:nvPicPr>
        <xdr:cNvPr id="16" name="Picture 15" descr="Bolt - 256077">
          <a:extLst>
            <a:ext uri="{FF2B5EF4-FFF2-40B4-BE49-F238E27FC236}">
              <a16:creationId xmlns:a16="http://schemas.microsoft.com/office/drawing/2014/main" id="{96242A87-ABC8-ED4C-AE9E-69AF26BBD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85217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63500</xdr:colOff>
      <xdr:row>44</xdr:row>
      <xdr:rowOff>177800</xdr:rowOff>
    </xdr:to>
    <xdr:pic>
      <xdr:nvPicPr>
        <xdr:cNvPr id="17" name="Picture 16" descr="Washer - 151361">
          <a:extLst>
            <a:ext uri="{FF2B5EF4-FFF2-40B4-BE49-F238E27FC236}">
              <a16:creationId xmlns:a16="http://schemas.microsoft.com/office/drawing/2014/main" id="{2A3FDD1F-39A0-7645-B19C-4F60BEF52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89281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63500</xdr:colOff>
      <xdr:row>46</xdr:row>
      <xdr:rowOff>177800</xdr:rowOff>
    </xdr:to>
    <xdr:pic>
      <xdr:nvPicPr>
        <xdr:cNvPr id="18" name="Picture 17" descr="Nut - Nyloc Self Locking - 7/16 inch UNF x 5/8 inch - GHF224">
          <a:extLst>
            <a:ext uri="{FF2B5EF4-FFF2-40B4-BE49-F238E27FC236}">
              <a16:creationId xmlns:a16="http://schemas.microsoft.com/office/drawing/2014/main" id="{48836D5C-7623-C94F-BC89-7518BEB05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93345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2</xdr:col>
      <xdr:colOff>63500</xdr:colOff>
      <xdr:row>48</xdr:row>
      <xdr:rowOff>177800</xdr:rowOff>
    </xdr:to>
    <xdr:pic>
      <xdr:nvPicPr>
        <xdr:cNvPr id="19" name="Picture 18" descr="Washer Kit - Stainless Steel - RS1725">
          <a:extLst>
            <a:ext uri="{FF2B5EF4-FFF2-40B4-BE49-F238E27FC236}">
              <a16:creationId xmlns:a16="http://schemas.microsoft.com/office/drawing/2014/main" id="{B26CD098-C12B-AC42-A80A-AF519E03C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97409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177800</xdr:colOff>
      <xdr:row>46</xdr:row>
      <xdr:rowOff>177800</xdr:rowOff>
    </xdr:to>
    <xdr:pic>
      <xdr:nvPicPr>
        <xdr:cNvPr id="20" name="Picture 19" descr="https://rimmerbros.com/Images/gridtooltip.gif">
          <a:extLst>
            <a:ext uri="{FF2B5EF4-FFF2-40B4-BE49-F238E27FC236}">
              <a16:creationId xmlns:a16="http://schemas.microsoft.com/office/drawing/2014/main" id="{D3024255-2759-A34E-9CDC-952821DE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9740900"/>
          <a:ext cx="1778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2</xdr:col>
      <xdr:colOff>63500</xdr:colOff>
      <xdr:row>50</xdr:row>
      <xdr:rowOff>177800</xdr:rowOff>
    </xdr:to>
    <xdr:pic>
      <xdr:nvPicPr>
        <xdr:cNvPr id="21" name="Picture 20" descr="Strap - Anti Vibration - RH - 151130">
          <a:extLst>
            <a:ext uri="{FF2B5EF4-FFF2-40B4-BE49-F238E27FC236}">
              <a16:creationId xmlns:a16="http://schemas.microsoft.com/office/drawing/2014/main" id="{4873B4E6-E464-4F43-BF84-5958A4C2E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01473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63500</xdr:colOff>
      <xdr:row>52</xdr:row>
      <xdr:rowOff>177800</xdr:rowOff>
    </xdr:to>
    <xdr:pic>
      <xdr:nvPicPr>
        <xdr:cNvPr id="22" name="Picture 21" descr="Strap - Anti Vibration - LH - 151129">
          <a:extLst>
            <a:ext uri="{FF2B5EF4-FFF2-40B4-BE49-F238E27FC236}">
              <a16:creationId xmlns:a16="http://schemas.microsoft.com/office/drawing/2014/main" id="{6CC7E94C-55DD-1C4C-A350-C01FF5F51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05537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2</xdr:col>
      <xdr:colOff>63500</xdr:colOff>
      <xdr:row>54</xdr:row>
      <xdr:rowOff>177800</xdr:rowOff>
    </xdr:to>
    <xdr:pic>
      <xdr:nvPicPr>
        <xdr:cNvPr id="23" name="Picture 22" descr="Screw - 7/16 inch UNF x 3/4 inch - SH607061">
          <a:extLst>
            <a:ext uri="{FF2B5EF4-FFF2-40B4-BE49-F238E27FC236}">
              <a16:creationId xmlns:a16="http://schemas.microsoft.com/office/drawing/2014/main" id="{D2738155-9789-6C43-B514-BA65D598C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09601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177800</xdr:colOff>
      <xdr:row>52</xdr:row>
      <xdr:rowOff>177800</xdr:rowOff>
    </xdr:to>
    <xdr:pic>
      <xdr:nvPicPr>
        <xdr:cNvPr id="24" name="Picture 23" descr="https://rimmerbros.com/Images/gridtooltip.gif">
          <a:extLst>
            <a:ext uri="{FF2B5EF4-FFF2-40B4-BE49-F238E27FC236}">
              <a16:creationId xmlns:a16="http://schemas.microsoft.com/office/drawing/2014/main" id="{6C1752B6-B1C1-F64C-A9B4-F9E800A30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10960100"/>
          <a:ext cx="1778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2</xdr:col>
      <xdr:colOff>63500</xdr:colOff>
      <xdr:row>56</xdr:row>
      <xdr:rowOff>127000</xdr:rowOff>
    </xdr:to>
    <xdr:pic>
      <xdr:nvPicPr>
        <xdr:cNvPr id="25" name="Picture 24" descr="Setscrew - SH607061J">
          <a:extLst>
            <a:ext uri="{FF2B5EF4-FFF2-40B4-BE49-F238E27FC236}">
              <a16:creationId xmlns:a16="http://schemas.microsoft.com/office/drawing/2014/main" id="{62BA0B47-74AF-3344-8619-FAFC13DFA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1366500"/>
          <a:ext cx="8890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2</xdr:col>
      <xdr:colOff>63500</xdr:colOff>
      <xdr:row>57</xdr:row>
      <xdr:rowOff>177800</xdr:rowOff>
    </xdr:to>
    <xdr:pic>
      <xdr:nvPicPr>
        <xdr:cNvPr id="26" name="Picture 25" descr="Washer - Single Coil Locking - 7/16 inch - WL600071">
          <a:extLst>
            <a:ext uri="{FF2B5EF4-FFF2-40B4-BE49-F238E27FC236}">
              <a16:creationId xmlns:a16="http://schemas.microsoft.com/office/drawing/2014/main" id="{821517FC-2D27-B047-9FDF-D12FCA3D2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15697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177800</xdr:colOff>
      <xdr:row>55</xdr:row>
      <xdr:rowOff>177800</xdr:rowOff>
    </xdr:to>
    <xdr:pic>
      <xdr:nvPicPr>
        <xdr:cNvPr id="27" name="Picture 26" descr="https://rimmerbros.com/Images/gridtooltip.gif">
          <a:extLst>
            <a:ext uri="{FF2B5EF4-FFF2-40B4-BE49-F238E27FC236}">
              <a16:creationId xmlns:a16="http://schemas.microsoft.com/office/drawing/2014/main" id="{E4659F73-869E-5D46-9794-E76B70D19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11569700"/>
          <a:ext cx="1778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2</xdr:col>
      <xdr:colOff>63500</xdr:colOff>
      <xdr:row>59</xdr:row>
      <xdr:rowOff>177800</xdr:rowOff>
    </xdr:to>
    <xdr:pic>
      <xdr:nvPicPr>
        <xdr:cNvPr id="28" name="Picture 27" descr="Washer - Single Coil Locking - WL600071J">
          <a:extLst>
            <a:ext uri="{FF2B5EF4-FFF2-40B4-BE49-F238E27FC236}">
              <a16:creationId xmlns:a16="http://schemas.microsoft.com/office/drawing/2014/main" id="{BAD495D0-D0D4-CE43-82BB-2C6771562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19761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2</xdr:col>
      <xdr:colOff>63500</xdr:colOff>
      <xdr:row>61</xdr:row>
      <xdr:rowOff>127000</xdr:rowOff>
    </xdr:to>
    <xdr:pic>
      <xdr:nvPicPr>
        <xdr:cNvPr id="29" name="Picture 28" descr="Washer - WP60 - Plain">
          <a:extLst>
            <a:ext uri="{FF2B5EF4-FFF2-40B4-BE49-F238E27FC236}">
              <a16:creationId xmlns:a16="http://schemas.microsoft.com/office/drawing/2014/main" id="{B3C9F285-4B9A-8449-9E62-81772ECBB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2382500"/>
          <a:ext cx="8890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177800</xdr:colOff>
      <xdr:row>59</xdr:row>
      <xdr:rowOff>177800</xdr:rowOff>
    </xdr:to>
    <xdr:pic>
      <xdr:nvPicPr>
        <xdr:cNvPr id="30" name="Picture 29" descr="https://rimmerbros.com/Images/gridtooltip.gif">
          <a:extLst>
            <a:ext uri="{FF2B5EF4-FFF2-40B4-BE49-F238E27FC236}">
              <a16:creationId xmlns:a16="http://schemas.microsoft.com/office/drawing/2014/main" id="{44773865-C37D-674A-BD78-5DE7558FA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12382500"/>
          <a:ext cx="1778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6</xdr:col>
      <xdr:colOff>304800</xdr:colOff>
      <xdr:row>62</xdr:row>
      <xdr:rowOff>0</xdr:rowOff>
    </xdr:to>
    <xdr:pic>
      <xdr:nvPicPr>
        <xdr:cNvPr id="31" name="Picture 30" descr="https://rimmerbros.com/Images/alerts.gif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774F8038-383F-984D-BD06-D7F40B6E3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0" y="12788900"/>
          <a:ext cx="1130300" cy="20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2</xdr:col>
      <xdr:colOff>63500</xdr:colOff>
      <xdr:row>64</xdr:row>
      <xdr:rowOff>127000</xdr:rowOff>
    </xdr:to>
    <xdr:pic>
      <xdr:nvPicPr>
        <xdr:cNvPr id="32" name="Picture 31" descr="Nut - Square - 625532">
          <a:extLst>
            <a:ext uri="{FF2B5EF4-FFF2-40B4-BE49-F238E27FC236}">
              <a16:creationId xmlns:a16="http://schemas.microsoft.com/office/drawing/2014/main" id="{BE2EFED0-0521-A141-AB96-D9A7537E9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2992100"/>
          <a:ext cx="8890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6</xdr:col>
      <xdr:colOff>304800</xdr:colOff>
      <xdr:row>65</xdr:row>
      <xdr:rowOff>0</xdr:rowOff>
    </xdr:to>
    <xdr:pic>
      <xdr:nvPicPr>
        <xdr:cNvPr id="33" name="Picture 32" descr="https://rimmerbros.com/Images/alerts.gif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6D77C46A-5592-0C44-B4B5-DDAD7EBDC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0" y="13398500"/>
          <a:ext cx="1130300" cy="20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2</xdr:col>
      <xdr:colOff>63500</xdr:colOff>
      <xdr:row>67</xdr:row>
      <xdr:rowOff>127000</xdr:rowOff>
    </xdr:to>
    <xdr:pic>
      <xdr:nvPicPr>
        <xdr:cNvPr id="34" name="Picture 33" descr="Mounting Bracket - Inner - 138635">
          <a:extLst>
            <a:ext uri="{FF2B5EF4-FFF2-40B4-BE49-F238E27FC236}">
              <a16:creationId xmlns:a16="http://schemas.microsoft.com/office/drawing/2014/main" id="{BAD89252-B113-EB4C-AF8B-D3B78705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3601700"/>
          <a:ext cx="8890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2</xdr:col>
      <xdr:colOff>63500</xdr:colOff>
      <xdr:row>68</xdr:row>
      <xdr:rowOff>177800</xdr:rowOff>
    </xdr:to>
    <xdr:pic>
      <xdr:nvPicPr>
        <xdr:cNvPr id="35" name="Picture 34" descr="Subframe Arm Mounting Bracket - Outer - 138634">
          <a:extLst>
            <a:ext uri="{FF2B5EF4-FFF2-40B4-BE49-F238E27FC236}">
              <a16:creationId xmlns:a16="http://schemas.microsoft.com/office/drawing/2014/main" id="{C3645660-3ABF-3F48-AB1A-9537BDE7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38049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2</xdr:col>
      <xdr:colOff>63500</xdr:colOff>
      <xdr:row>70</xdr:row>
      <xdr:rowOff>177800</xdr:rowOff>
    </xdr:to>
    <xdr:pic>
      <xdr:nvPicPr>
        <xdr:cNvPr id="36" name="Picture 35" descr="OUTER TRAILARM BRACKET - 138634U">
          <a:extLst>
            <a:ext uri="{FF2B5EF4-FFF2-40B4-BE49-F238E27FC236}">
              <a16:creationId xmlns:a16="http://schemas.microsoft.com/office/drawing/2014/main" id="{74535165-EFD8-B24A-9C3A-120EE34A1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42113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2</xdr:col>
      <xdr:colOff>63500</xdr:colOff>
      <xdr:row>72</xdr:row>
      <xdr:rowOff>177800</xdr:rowOff>
    </xdr:to>
    <xdr:pic>
      <xdr:nvPicPr>
        <xdr:cNvPr id="37" name="Picture 36" descr="Shim - Outer Bracket - 138640">
          <a:extLst>
            <a:ext uri="{FF2B5EF4-FFF2-40B4-BE49-F238E27FC236}">
              <a16:creationId xmlns:a16="http://schemas.microsoft.com/office/drawing/2014/main" id="{5C5FECD4-8B16-7B43-AADD-321323248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46177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2</xdr:col>
      <xdr:colOff>63500</xdr:colOff>
      <xdr:row>74</xdr:row>
      <xdr:rowOff>177800</xdr:rowOff>
    </xdr:to>
    <xdr:pic>
      <xdr:nvPicPr>
        <xdr:cNvPr id="38" name="Picture 37" descr="Bolt - BH607321">
          <a:extLst>
            <a:ext uri="{FF2B5EF4-FFF2-40B4-BE49-F238E27FC236}">
              <a16:creationId xmlns:a16="http://schemas.microsoft.com/office/drawing/2014/main" id="{D7F54A47-88D8-B847-A4EF-858137882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50241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2</xdr:col>
      <xdr:colOff>63500</xdr:colOff>
      <xdr:row>76</xdr:row>
      <xdr:rowOff>177800</xdr:rowOff>
    </xdr:to>
    <xdr:pic>
      <xdr:nvPicPr>
        <xdr:cNvPr id="39" name="Picture 38" descr="Washer - Plain - 7/16 inch - WC600071">
          <a:extLst>
            <a:ext uri="{FF2B5EF4-FFF2-40B4-BE49-F238E27FC236}">
              <a16:creationId xmlns:a16="http://schemas.microsoft.com/office/drawing/2014/main" id="{5AD479FD-10BB-C248-838D-D6E64C74A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54305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2</xdr:col>
      <xdr:colOff>63500</xdr:colOff>
      <xdr:row>78</xdr:row>
      <xdr:rowOff>177800</xdr:rowOff>
    </xdr:to>
    <xdr:pic>
      <xdr:nvPicPr>
        <xdr:cNvPr id="40" name="Picture 39" descr="Half Nut - Nyloc Self Locking - 7/16 inch UNF x 5/8 inch - GHF274">
          <a:extLst>
            <a:ext uri="{FF2B5EF4-FFF2-40B4-BE49-F238E27FC236}">
              <a16:creationId xmlns:a16="http://schemas.microsoft.com/office/drawing/2014/main" id="{75EF089D-4F82-B740-BD25-57274B79A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58369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2</xdr:col>
      <xdr:colOff>63500</xdr:colOff>
      <xdr:row>80</xdr:row>
      <xdr:rowOff>177800</xdr:rowOff>
    </xdr:to>
    <xdr:pic>
      <xdr:nvPicPr>
        <xdr:cNvPr id="41" name="Picture 40" descr="Bolt BH606261 - 3 1/4 inch">
          <a:extLst>
            <a:ext uri="{FF2B5EF4-FFF2-40B4-BE49-F238E27FC236}">
              <a16:creationId xmlns:a16="http://schemas.microsoft.com/office/drawing/2014/main" id="{2470B8C2-0FE5-6D4D-BD2C-43AE627C3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62433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2</xdr:col>
      <xdr:colOff>63500</xdr:colOff>
      <xdr:row>82</xdr:row>
      <xdr:rowOff>127000</xdr:rowOff>
    </xdr:to>
    <xdr:pic>
      <xdr:nvPicPr>
        <xdr:cNvPr id="42" name="Picture 41" descr="Bolt - BH606261J">
          <a:extLst>
            <a:ext uri="{FF2B5EF4-FFF2-40B4-BE49-F238E27FC236}">
              <a16:creationId xmlns:a16="http://schemas.microsoft.com/office/drawing/2014/main" id="{F9128517-0E20-9246-9DC7-23EB291E3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6649700"/>
          <a:ext cx="8890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2</xdr:col>
      <xdr:colOff>63500</xdr:colOff>
      <xdr:row>84</xdr:row>
      <xdr:rowOff>177800</xdr:rowOff>
    </xdr:to>
    <xdr:pic>
      <xdr:nvPicPr>
        <xdr:cNvPr id="43" name="Picture 42" descr="Bolt - 3/8 inch UNF x 4 inch - BH606321">
          <a:extLst>
            <a:ext uri="{FF2B5EF4-FFF2-40B4-BE49-F238E27FC236}">
              <a16:creationId xmlns:a16="http://schemas.microsoft.com/office/drawing/2014/main" id="{762DC230-1C9E-9544-85B4-82BCE716F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70561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177800</xdr:colOff>
      <xdr:row>82</xdr:row>
      <xdr:rowOff>177800</xdr:rowOff>
    </xdr:to>
    <xdr:pic>
      <xdr:nvPicPr>
        <xdr:cNvPr id="44" name="Picture 43" descr="https://rimmerbros.com/Images/gridtooltip.gif">
          <a:extLst>
            <a:ext uri="{FF2B5EF4-FFF2-40B4-BE49-F238E27FC236}">
              <a16:creationId xmlns:a16="http://schemas.microsoft.com/office/drawing/2014/main" id="{87FB8C8B-4235-EE47-9A3E-E73F315FA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17056100"/>
          <a:ext cx="1778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2</xdr:col>
      <xdr:colOff>63500</xdr:colOff>
      <xdr:row>86</xdr:row>
      <xdr:rowOff>127000</xdr:rowOff>
    </xdr:to>
    <xdr:pic>
      <xdr:nvPicPr>
        <xdr:cNvPr id="45" name="Picture 44" descr="Bolt - BH606321L - Genuine">
          <a:extLst>
            <a:ext uri="{FF2B5EF4-FFF2-40B4-BE49-F238E27FC236}">
              <a16:creationId xmlns:a16="http://schemas.microsoft.com/office/drawing/2014/main" id="{58A84CD5-E17A-EF46-A34F-FA1BA020D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7462500"/>
          <a:ext cx="8890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3</xdr:col>
      <xdr:colOff>444500</xdr:colOff>
      <xdr:row>86</xdr:row>
      <xdr:rowOff>139700</xdr:rowOff>
    </xdr:to>
    <xdr:pic>
      <xdr:nvPicPr>
        <xdr:cNvPr id="46" name="Picture 45" descr="Land Rover Genuine">
          <a:hlinkClick xmlns:r="http://schemas.openxmlformats.org/officeDocument/2006/relationships" r:id="rId15" tooltip="Land Rover Genuine"/>
          <a:extLst>
            <a:ext uri="{FF2B5EF4-FFF2-40B4-BE49-F238E27FC236}">
              <a16:creationId xmlns:a16="http://schemas.microsoft.com/office/drawing/2014/main" id="{2EC865B5-E1C8-F84F-BCAC-66294928A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17665700"/>
          <a:ext cx="12700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2</xdr:col>
      <xdr:colOff>63500</xdr:colOff>
      <xdr:row>88</xdr:row>
      <xdr:rowOff>177800</xdr:rowOff>
    </xdr:to>
    <xdr:pic>
      <xdr:nvPicPr>
        <xdr:cNvPr id="47" name="Picture 46" descr="Washer - Plain - 3/8 inch - M10 - GHF302">
          <a:extLst>
            <a:ext uri="{FF2B5EF4-FFF2-40B4-BE49-F238E27FC236}">
              <a16:creationId xmlns:a16="http://schemas.microsoft.com/office/drawing/2014/main" id="{26196727-8611-A844-85CF-67C345B74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78689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2</xdr:col>
      <xdr:colOff>63500</xdr:colOff>
      <xdr:row>90</xdr:row>
      <xdr:rowOff>177800</xdr:rowOff>
    </xdr:to>
    <xdr:pic>
      <xdr:nvPicPr>
        <xdr:cNvPr id="48" name="Picture 47" descr="Nut - Nyloc Self Locking - 3/8 inch UNF x 9/16 inch - GHF223">
          <a:extLst>
            <a:ext uri="{FF2B5EF4-FFF2-40B4-BE49-F238E27FC236}">
              <a16:creationId xmlns:a16="http://schemas.microsoft.com/office/drawing/2014/main" id="{7C5857C0-C785-5648-B820-2F8424C14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82753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2</xdr:col>
      <xdr:colOff>63500</xdr:colOff>
      <xdr:row>92</xdr:row>
      <xdr:rowOff>177800</xdr:rowOff>
    </xdr:to>
    <xdr:pic>
      <xdr:nvPicPr>
        <xdr:cNvPr id="49" name="Picture 48" descr="Bolt - 138787">
          <a:extLst>
            <a:ext uri="{FF2B5EF4-FFF2-40B4-BE49-F238E27FC236}">
              <a16:creationId xmlns:a16="http://schemas.microsoft.com/office/drawing/2014/main" id="{57727DE3-6E71-7F40-9A3F-3ED5AF0DC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86817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2</xdr:col>
      <xdr:colOff>63500</xdr:colOff>
      <xdr:row>94</xdr:row>
      <xdr:rowOff>177800</xdr:rowOff>
    </xdr:to>
    <xdr:pic>
      <xdr:nvPicPr>
        <xdr:cNvPr id="50" name="Picture 49" descr="Washer - M12 - Plain - WC112081">
          <a:extLst>
            <a:ext uri="{FF2B5EF4-FFF2-40B4-BE49-F238E27FC236}">
              <a16:creationId xmlns:a16="http://schemas.microsoft.com/office/drawing/2014/main" id="{49133C4D-FD85-234E-85C4-FF7BEC4D5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90881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2</xdr:col>
      <xdr:colOff>63500</xdr:colOff>
      <xdr:row>96</xdr:row>
      <xdr:rowOff>127000</xdr:rowOff>
    </xdr:to>
    <xdr:pic>
      <xdr:nvPicPr>
        <xdr:cNvPr id="51" name="Picture 50" descr="Washer - M12 - Plain - WC112081J">
          <a:extLst>
            <a:ext uri="{FF2B5EF4-FFF2-40B4-BE49-F238E27FC236}">
              <a16:creationId xmlns:a16="http://schemas.microsoft.com/office/drawing/2014/main" id="{AA56CCE6-4FFA-D348-8D16-C132E4216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9494500"/>
          <a:ext cx="8890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2</xdr:col>
      <xdr:colOff>63500</xdr:colOff>
      <xdr:row>97</xdr:row>
      <xdr:rowOff>177800</xdr:rowOff>
    </xdr:to>
    <xdr:pic>
      <xdr:nvPicPr>
        <xdr:cNvPr id="52" name="Picture 51" descr="Washer - M12 - Plain - WC112081L - Genuine">
          <a:extLst>
            <a:ext uri="{FF2B5EF4-FFF2-40B4-BE49-F238E27FC236}">
              <a16:creationId xmlns:a16="http://schemas.microsoft.com/office/drawing/2014/main" id="{23A96138-A2D0-CD41-9BD4-1BAF52D3D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96977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3</xdr:col>
      <xdr:colOff>444500</xdr:colOff>
      <xdr:row>97</xdr:row>
      <xdr:rowOff>139700</xdr:rowOff>
    </xdr:to>
    <xdr:pic>
      <xdr:nvPicPr>
        <xdr:cNvPr id="53" name="Picture 52" descr="Land Rover Genuine">
          <a:hlinkClick xmlns:r="http://schemas.openxmlformats.org/officeDocument/2006/relationships" r:id="rId15" tooltip="Land Rover Genuine"/>
          <a:extLst>
            <a:ext uri="{FF2B5EF4-FFF2-40B4-BE49-F238E27FC236}">
              <a16:creationId xmlns:a16="http://schemas.microsoft.com/office/drawing/2014/main" id="{675E03C6-5E9A-634D-8531-976743C6C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19900900"/>
          <a:ext cx="12700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2</xdr:col>
      <xdr:colOff>63500</xdr:colOff>
      <xdr:row>99</xdr:row>
      <xdr:rowOff>177800</xdr:rowOff>
    </xdr:to>
    <xdr:pic>
      <xdr:nvPicPr>
        <xdr:cNvPr id="54" name="Picture 53" descr="Half Nut - Nyloc Self Locking - 1/2 inch UNF x 3/4 inch - GHF275">
          <a:extLst>
            <a:ext uri="{FF2B5EF4-FFF2-40B4-BE49-F238E27FC236}">
              <a16:creationId xmlns:a16="http://schemas.microsoft.com/office/drawing/2014/main" id="{DD88AC21-8091-754D-AB2C-3CFA2D58E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01041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635000</xdr:colOff>
      <xdr:row>110</xdr:row>
      <xdr:rowOff>76200</xdr:rowOff>
    </xdr:to>
    <xdr:pic>
      <xdr:nvPicPr>
        <xdr:cNvPr id="55" name="Picture 54" descr="Triumph TR6 Windscreen and Fram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3ADDF92A-6497-DB4C-BFB9-5B5C414D1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2098000"/>
          <a:ext cx="635000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584200</xdr:colOff>
      <xdr:row>112</xdr:row>
      <xdr:rowOff>165100</xdr:rowOff>
    </xdr:to>
    <xdr:pic>
      <xdr:nvPicPr>
        <xdr:cNvPr id="56" name="Picture 55" descr="Evans Classic Cool 180 - Waterless Coolant - 5 Litre - RX1672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CF41D7D6-0DB0-3046-A634-BB955FE4B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2707600"/>
          <a:ext cx="584200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63500</xdr:colOff>
      <xdr:row>116</xdr:row>
      <xdr:rowOff>190500</xdr:rowOff>
    </xdr:to>
    <xdr:pic>
      <xdr:nvPicPr>
        <xdr:cNvPr id="57" name="Picture 56" descr="Navy Peak Cap with BL Triumph Logo - RX1635BT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95664E53-8467-9F43-9060-15271EE42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3952200"/>
          <a:ext cx="88900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2</xdr:col>
      <xdr:colOff>63500</xdr:colOff>
      <xdr:row>121</xdr:row>
      <xdr:rowOff>177800</xdr:rowOff>
    </xdr:to>
    <xdr:pic>
      <xdr:nvPicPr>
        <xdr:cNvPr id="58" name="Picture 57" descr="Air Filter - NTC6660P - Aftermarket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843EDDC8-4528-C14F-A8CD-1CAE7B4A6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5196800"/>
          <a:ext cx="8890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4</xdr:col>
      <xdr:colOff>101600</xdr:colOff>
      <xdr:row>127</xdr:row>
      <xdr:rowOff>63500</xdr:rowOff>
    </xdr:to>
    <xdr:pic>
      <xdr:nvPicPr>
        <xdr:cNvPr id="59" name="ctl00_ctl00_ContentPlaceHolder1_BannerComments_CommentsImage2" descr="Customer Comments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57FC90F6-165A-DC4C-A75F-AB679333D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6441400"/>
          <a:ext cx="2578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3</xdr:col>
      <xdr:colOff>127000</xdr:colOff>
      <xdr:row>151</xdr:row>
      <xdr:rowOff>25400</xdr:rowOff>
    </xdr:to>
    <xdr:pic>
      <xdr:nvPicPr>
        <xdr:cNvPr id="60" name="Picture 59" descr="Connect with Rimmer Bros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3DB8B4CD-6530-9A49-9DE3-E23CA2B98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1877000"/>
          <a:ext cx="1778000" cy="43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508000</xdr:colOff>
      <xdr:row>153</xdr:row>
      <xdr:rowOff>101600</xdr:rowOff>
    </xdr:to>
    <xdr:pic>
      <xdr:nvPicPr>
        <xdr:cNvPr id="61" name="Picture 60" descr="Connect with Rimmer Bros on Facebook">
          <a:hlinkClick xmlns:r="http://schemas.openxmlformats.org/officeDocument/2006/relationships" r:id="rId57" tgtFrame="_blank"/>
          <a:extLst>
            <a:ext uri="{FF2B5EF4-FFF2-40B4-BE49-F238E27FC236}">
              <a16:creationId xmlns:a16="http://schemas.microsoft.com/office/drawing/2014/main" id="{EE1ECB55-E910-F647-89EC-B60D6B67E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2283400"/>
          <a:ext cx="508000" cy="5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520700</xdr:colOff>
      <xdr:row>151</xdr:row>
      <xdr:rowOff>0</xdr:rowOff>
    </xdr:from>
    <xdr:to>
      <xdr:col>2</xdr:col>
      <xdr:colOff>203200</xdr:colOff>
      <xdr:row>153</xdr:row>
      <xdr:rowOff>101600</xdr:rowOff>
    </xdr:to>
    <xdr:pic>
      <xdr:nvPicPr>
        <xdr:cNvPr id="62" name="Picture 61" descr="Connect with Rimmer Bros on Twitter">
          <a:hlinkClick xmlns:r="http://schemas.openxmlformats.org/officeDocument/2006/relationships" r:id="rId59" tgtFrame="_blank"/>
          <a:extLst>
            <a:ext uri="{FF2B5EF4-FFF2-40B4-BE49-F238E27FC236}">
              <a16:creationId xmlns:a16="http://schemas.microsoft.com/office/drawing/2014/main" id="{0119ACE8-A64A-2347-9DC6-6E9B1DE03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32283400"/>
          <a:ext cx="508000" cy="5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215900</xdr:colOff>
      <xdr:row>151</xdr:row>
      <xdr:rowOff>0</xdr:rowOff>
    </xdr:from>
    <xdr:to>
      <xdr:col>2</xdr:col>
      <xdr:colOff>723900</xdr:colOff>
      <xdr:row>153</xdr:row>
      <xdr:rowOff>101600</xdr:rowOff>
    </xdr:to>
    <xdr:pic>
      <xdr:nvPicPr>
        <xdr:cNvPr id="63" name="Picture 62" descr="Connect with Rimmer Bros on Youtube">
          <a:hlinkClick xmlns:r="http://schemas.openxmlformats.org/officeDocument/2006/relationships" r:id="rId61" tgtFrame="_blank"/>
          <a:extLst>
            <a:ext uri="{FF2B5EF4-FFF2-40B4-BE49-F238E27FC236}">
              <a16:creationId xmlns:a16="http://schemas.microsoft.com/office/drawing/2014/main" id="{2FF26EFD-928D-DA4D-B5EF-0059A3864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32283400"/>
          <a:ext cx="508000" cy="5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3</xdr:col>
      <xdr:colOff>520700</xdr:colOff>
      <xdr:row>156</xdr:row>
      <xdr:rowOff>177800</xdr:rowOff>
    </xdr:to>
    <xdr:pic>
      <xdr:nvPicPr>
        <xdr:cNvPr id="64" name="Picture 63" descr="Credit Cards">
          <a:extLst>
            <a:ext uri="{FF2B5EF4-FFF2-40B4-BE49-F238E27FC236}">
              <a16:creationId xmlns:a16="http://schemas.microsoft.com/office/drawing/2014/main" id="{1CDF374C-9376-9B49-9EC4-9E7211979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2689800"/>
          <a:ext cx="2171700" cy="78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114300</xdr:colOff>
      <xdr:row>156</xdr:row>
      <xdr:rowOff>127000</xdr:rowOff>
    </xdr:to>
    <xdr:pic>
      <xdr:nvPicPr>
        <xdr:cNvPr id="65" name="Picture 64" descr="https://rimmerbros.com/images/FooterSep.gif">
          <a:extLst>
            <a:ext uri="{FF2B5EF4-FFF2-40B4-BE49-F238E27FC236}">
              <a16:creationId xmlns:a16="http://schemas.microsoft.com/office/drawing/2014/main" id="{A903465D-39F4-884D-8AD7-B438B8C6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3299400"/>
          <a:ext cx="1143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114300</xdr:colOff>
      <xdr:row>158</xdr:row>
      <xdr:rowOff>127000</xdr:rowOff>
    </xdr:to>
    <xdr:pic>
      <xdr:nvPicPr>
        <xdr:cNvPr id="66" name="Picture 65" descr="Menu Separator">
          <a:extLst>
            <a:ext uri="{FF2B5EF4-FFF2-40B4-BE49-F238E27FC236}">
              <a16:creationId xmlns:a16="http://schemas.microsoft.com/office/drawing/2014/main" id="{1F66AD95-7D99-354B-A3CF-9A59F0F49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3705800"/>
          <a:ext cx="1143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159</xdr:row>
      <xdr:rowOff>0</xdr:rowOff>
    </xdr:from>
    <xdr:to>
      <xdr:col>1</xdr:col>
      <xdr:colOff>114300</xdr:colOff>
      <xdr:row>159</xdr:row>
      <xdr:rowOff>127000</xdr:rowOff>
    </xdr:to>
    <xdr:pic>
      <xdr:nvPicPr>
        <xdr:cNvPr id="67" name="Picture 66" descr="https://rimmerbros.com/images/FooterSep.gif">
          <a:extLst>
            <a:ext uri="{FF2B5EF4-FFF2-40B4-BE49-F238E27FC236}">
              <a16:creationId xmlns:a16="http://schemas.microsoft.com/office/drawing/2014/main" id="{25D3F04E-8CC2-0644-B9BD-CC033CC4B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3909000"/>
          <a:ext cx="1143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160</xdr:row>
      <xdr:rowOff>0</xdr:rowOff>
    </xdr:from>
    <xdr:to>
      <xdr:col>1</xdr:col>
      <xdr:colOff>114300</xdr:colOff>
      <xdr:row>160</xdr:row>
      <xdr:rowOff>127000</xdr:rowOff>
    </xdr:to>
    <xdr:pic>
      <xdr:nvPicPr>
        <xdr:cNvPr id="68" name="Picture 67" descr="https://rimmerbros.com/images/FooterSep.gif">
          <a:extLst>
            <a:ext uri="{FF2B5EF4-FFF2-40B4-BE49-F238E27FC236}">
              <a16:creationId xmlns:a16="http://schemas.microsoft.com/office/drawing/2014/main" id="{4C562353-E5A0-864F-B93A-7FFFE630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4112200"/>
          <a:ext cx="1143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114300</xdr:colOff>
      <xdr:row>161</xdr:row>
      <xdr:rowOff>127000</xdr:rowOff>
    </xdr:to>
    <xdr:pic>
      <xdr:nvPicPr>
        <xdr:cNvPr id="69" name="Picture 68" descr="https://rimmerbros.com/images/FooterSep.gif">
          <a:extLst>
            <a:ext uri="{FF2B5EF4-FFF2-40B4-BE49-F238E27FC236}">
              <a16:creationId xmlns:a16="http://schemas.microsoft.com/office/drawing/2014/main" id="{A9520AC9-ED0D-4149-B7CA-DFAEDB1A9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4315400"/>
          <a:ext cx="1143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1</xdr:col>
      <xdr:colOff>114300</xdr:colOff>
      <xdr:row>162</xdr:row>
      <xdr:rowOff>127000</xdr:rowOff>
    </xdr:to>
    <xdr:pic>
      <xdr:nvPicPr>
        <xdr:cNvPr id="70" name="Picture 69" descr="https://rimmerbros.com/images/FooterSep.gif">
          <a:extLst>
            <a:ext uri="{FF2B5EF4-FFF2-40B4-BE49-F238E27FC236}">
              <a16:creationId xmlns:a16="http://schemas.microsoft.com/office/drawing/2014/main" id="{C7E11360-E65F-5245-94D7-ED6E6C195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4518600"/>
          <a:ext cx="1143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114300</xdr:colOff>
      <xdr:row>163</xdr:row>
      <xdr:rowOff>127000</xdr:rowOff>
    </xdr:to>
    <xdr:pic>
      <xdr:nvPicPr>
        <xdr:cNvPr id="71" name="Picture 70" descr="https://rimmerbros.com/images/FooterSep.gif">
          <a:extLst>
            <a:ext uri="{FF2B5EF4-FFF2-40B4-BE49-F238E27FC236}">
              <a16:creationId xmlns:a16="http://schemas.microsoft.com/office/drawing/2014/main" id="{43C2C861-2B01-F544-9A59-757A0F4CE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4721800"/>
          <a:ext cx="1143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114300</xdr:colOff>
      <xdr:row>164</xdr:row>
      <xdr:rowOff>127000</xdr:rowOff>
    </xdr:to>
    <xdr:pic>
      <xdr:nvPicPr>
        <xdr:cNvPr id="72" name="Picture 71" descr="https://rimmerbros.com/images/FooterSep.gif">
          <a:extLst>
            <a:ext uri="{FF2B5EF4-FFF2-40B4-BE49-F238E27FC236}">
              <a16:creationId xmlns:a16="http://schemas.microsoft.com/office/drawing/2014/main" id="{490350E4-8B60-804E-8CD1-728DE4AAA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4925000"/>
          <a:ext cx="1143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1</xdr:col>
      <xdr:colOff>114300</xdr:colOff>
      <xdr:row>165</xdr:row>
      <xdr:rowOff>127000</xdr:rowOff>
    </xdr:to>
    <xdr:pic>
      <xdr:nvPicPr>
        <xdr:cNvPr id="73" name="Picture 72" descr="https://rimmerbros.com/images/FooterSep.gif">
          <a:extLst>
            <a:ext uri="{FF2B5EF4-FFF2-40B4-BE49-F238E27FC236}">
              <a16:creationId xmlns:a16="http://schemas.microsoft.com/office/drawing/2014/main" id="{BF310505-F899-CC47-9FD7-B6CDFE730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5128200"/>
          <a:ext cx="1143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114300</xdr:colOff>
      <xdr:row>166</xdr:row>
      <xdr:rowOff>127000</xdr:rowOff>
    </xdr:to>
    <xdr:pic>
      <xdr:nvPicPr>
        <xdr:cNvPr id="74" name="Picture 73" descr="https://rimmerbros.com/images/FooterSep.gif">
          <a:extLst>
            <a:ext uri="{FF2B5EF4-FFF2-40B4-BE49-F238E27FC236}">
              <a16:creationId xmlns:a16="http://schemas.microsoft.com/office/drawing/2014/main" id="{9598789E-3892-F640-86A0-819C12B96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5331400"/>
          <a:ext cx="1143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10</xdr:col>
      <xdr:colOff>698500</xdr:colOff>
      <xdr:row>170</xdr:row>
      <xdr:rowOff>152400</xdr:rowOff>
    </xdr:to>
    <xdr:pic>
      <xdr:nvPicPr>
        <xdr:cNvPr id="75" name="Picture 74" descr="Quality Parts and Accessories">
          <a:extLst>
            <a:ext uri="{FF2B5EF4-FFF2-40B4-BE49-F238E27FC236}">
              <a16:creationId xmlns:a16="http://schemas.microsoft.com/office/drawing/2014/main" id="{435C32B5-18A2-0748-9308-6BEF8685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5534600"/>
          <a:ext cx="8128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2</xdr:col>
      <xdr:colOff>762000</xdr:colOff>
      <xdr:row>172</xdr:row>
      <xdr:rowOff>114300</xdr:rowOff>
    </xdr:to>
    <xdr:pic>
      <xdr:nvPicPr>
        <xdr:cNvPr id="76" name="Picture 75" descr="BizRate Customer Certified (GOLD) Site - Rimmer Bros Reviews at Bizrate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80D33ABB-7070-A94A-B8E4-83F7A356D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5737800"/>
          <a:ext cx="15875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101600</xdr:rowOff>
    </xdr:from>
    <xdr:to>
      <xdr:col>2</xdr:col>
      <xdr:colOff>609600</xdr:colOff>
      <xdr:row>175</xdr:row>
      <xdr:rowOff>127000</xdr:rowOff>
    </xdr:to>
    <xdr:pic>
      <xdr:nvPicPr>
        <xdr:cNvPr id="77" name="Picture 76" descr="Norton Secured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201AA8C0-1273-AB4E-AA3A-A2175AD8C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6449000"/>
          <a:ext cx="14351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12</xdr:col>
      <xdr:colOff>165100</xdr:colOff>
      <xdr:row>175</xdr:row>
      <xdr:rowOff>127000</xdr:rowOff>
    </xdr:to>
    <xdr:pic>
      <xdr:nvPicPr>
        <xdr:cNvPr id="78" name="Picture 77" descr="PayPal Credit 1,2,3 creative animation">
          <a:hlinkClick xmlns:r="http://schemas.openxmlformats.org/officeDocument/2006/relationships" r:id="rId69" tgtFrame="_blank"/>
          <a:extLst>
            <a:ext uri="{FF2B5EF4-FFF2-40B4-BE49-F238E27FC236}">
              <a16:creationId xmlns:a16="http://schemas.microsoft.com/office/drawing/2014/main" id="{6CA777D6-86B2-4444-9686-DC6BF043C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6144200"/>
          <a:ext cx="92456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B80C716-F701-A442-AC19-61A4A4D7D2AE}" name="Table10" displayName="Table10" ref="A13:G24" totalsRowShown="0">
  <autoFilter ref="A13:G24" xr:uid="{A7B9B234-7AD5-F848-AB00-920BFBE64E34}"/>
  <tableColumns count="7">
    <tableColumn id="1" xr3:uid="{32D86C5E-3912-6340-AF8E-EE97C3A5ADEF}" name="Alpha Code" dataDxfId="4"/>
    <tableColumn id="2" xr3:uid="{46516A73-1126-0340-8298-640FCEE29EBA}" name="Numeric 1"/>
    <tableColumn id="3" xr3:uid="{CF71889B-B3B6-B048-A556-909DDCC1F3D1}" name="Numeric 2" dataDxfId="3"/>
    <tableColumn id="4" xr3:uid="{E1F38194-D733-964F-A04C-7AC6B6552AFA}" name="Length&quot;" dataDxfId="2">
      <calculatedColumnFormula>IF(Table10[Alpha Code]="SH",VLOOKUP(Table10[Numeric 2],Lists!$C$21:$D$66,2,FALSE),IF(Table10[Alpha Code]="BH",VLOOKUP(Table10[Numeric 2],Lists!$C$21:$D$66,2,FALSE),IF(Table10[Alpha Code]="HU",VLOOKUP(Table10[Numeric 2],Lists!$I$21:$K$112,2,FALSE),IF(Table10[Alpha Code]="HB",VLOOKUP(Table10[Numeric 2],Lists!$I$21:$K$112,2,FALSE)," "))))</calculatedColumnFormula>
    </tableColumn>
    <tableColumn id="5" xr3:uid="{4C5CFC94-0279-A348-B5CD-B4B48D82CB3D}" name="Type">
      <calculatedColumnFormula>VLOOKUP(Table10[Alpha Code],Table1[],2,FALSE)</calculatedColumnFormula>
    </tableColumn>
    <tableColumn id="6" xr3:uid="{A2BCD0AF-4166-3C40-B300-16E2DF314CDC}" name="Thread dia&quot;" dataDxfId="1">
      <calculatedColumnFormula>IF(Table10[Alpha Code]="SH",VLOOKUP(Table10[Numeric 1],Lists!$C$6:$E$17,2,FALSE),IF(Table10[Alpha Code]="BH",VLOOKUP(Table10[Numeric 1],Lists!$F$6:$H$17,2,FALSE),IF(Table10[Alpha Code]="HU",VLOOKUP(Table10[Numeric 1],Lists!$I$6:$J$11,2,FALSE),IF(Table10[Alpha Code]="HB",VLOOKUP(Table10[Numeric 1],Lists!$L$6:$M$11,2,FALSE)," "))))</calculatedColumnFormula>
    </tableColumn>
    <tableColumn id="7" xr3:uid="{69DF9231-FD19-9D40-9983-DD4C53E9861B}" name="Thread" dataDxfId="0">
      <calculatedColumnFormula>IF(Table10[Alpha Code]="SH",VLOOKUP(Table10[Numeric 1],Lists!$C$6:$E$17,3,FALSE),IF(Table10[Alpha Code]="BH",VLOOKUP(Table10[Numeric 1],Lists!$F$6:$H$17,3,FALSE),IF(Table10[Alpha Code]="HU",VLOOKUP(Table10[Numeric 2],Lists!$I$21:$K$112,3,FALSE),IF(Table10[Alpha Code]="HB",VLOOKUP(Table10[Numeric 2],Lists!$I$21:$K$112,3,FALSE)," "))))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5118CA-5D3B-9245-AA78-00873E3DBA5F}" name="Table1" displayName="Table1" ref="A5:B10" totalsRowShown="0">
  <autoFilter ref="A5:B10" xr:uid="{5CFD8EBB-B17C-514B-9B7B-F46D1F2CB32C}"/>
  <sortState ref="A6:B10">
    <sortCondition ref="A6:A10"/>
  </sortState>
  <tableColumns count="2">
    <tableColumn id="1" xr3:uid="{3628D83C-1E65-B648-A1AE-CAEB64A0C1FD}" name="Fastener Code"/>
    <tableColumn id="2" xr3:uid="{B2B4C4A8-09B8-2F4E-BA65-F27B4210CA84}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2424D2-6143-4346-A41A-9FF31E40EC0D}" name="Table2" displayName="Table2" ref="C5:C17" totalsRowShown="0">
  <autoFilter ref="C5:C17" xr:uid="{4949A54A-549A-C74B-B49B-4C63775135BA}"/>
  <tableColumns count="1">
    <tableColumn id="1" xr3:uid="{7EEDE87A-C352-F345-AF58-03BA3B098F97}" name="SH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2293C59-8DA5-1D4E-BC7C-5559449A2EA2}" name="Table4" displayName="Table4" ref="F5:F17" totalsRowShown="0">
  <autoFilter ref="F5:F17" xr:uid="{F51099DA-C12B-7B48-BDD0-6C231F104AD0}"/>
  <tableColumns count="1">
    <tableColumn id="1" xr3:uid="{689E42DD-5E57-304C-84BA-8A04E720B0C3}" name="BH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B39DCA4-2685-1F4D-8CB1-9E98A7B765BD}" name="Table5" displayName="Table5" ref="I5:I11" totalsRowShown="0">
  <autoFilter ref="I5:I11" xr:uid="{E4EB4614-9119-A044-A286-2BCEDB253FD2}"/>
  <tableColumns count="1">
    <tableColumn id="1" xr3:uid="{F3398C8B-3D5B-B542-815C-2BC3E5FA8A51}" name="HU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123FEAF-955E-594A-BFA3-DA4D71CE3E98}" name="Table6" displayName="Table6" ref="L5:L11" totalsRowShown="0">
  <autoFilter ref="L5:L11" xr:uid="{9A533EBF-FB2D-CA40-A042-E701C1CDD2E4}"/>
  <tableColumns count="1">
    <tableColumn id="1" xr3:uid="{2E2EDF08-1AFB-0646-9EBB-0942EF761A6E}" name="HB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B4700D8-F948-D841-AD14-0DBAF321CE59}" name="Table7" displayName="Table7" ref="C20:C66" totalsRowShown="0">
  <autoFilter ref="C20:C66" xr:uid="{FD7C2B7A-5D89-5F43-B53C-90FC8194ACA6}"/>
  <tableColumns count="1">
    <tableColumn id="1" xr3:uid="{94C2379F-8BD5-C24F-BA06-DF547D56C484}" name="SH_BHLengthCod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EA2ED80-E4CB-6841-BF01-6F3093941F55}" name="Table8" displayName="Table8" ref="I20:I66" totalsRowShown="0">
  <autoFilter ref="I20:I66" xr:uid="{8FDF57C8-8293-FE43-B025-46DCA44CB51E}"/>
  <tableColumns count="1">
    <tableColumn id="1" xr3:uid="{B50432C6-2B16-8E47-942C-F1A2337E86A8}" name="HU_HB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9E51BCF-8CC2-BE4A-91C5-78D3A1226E68}" name="Table9" displayName="Table9" ref="L20:L66" totalsRowShown="0">
  <autoFilter ref="L20:L66" xr:uid="{54FCF644-7FEB-9040-AC82-8E48DEC60AE1}"/>
  <tableColumns count="1">
    <tableColumn id="1" xr3:uid="{953D0B48-FCB5-B14E-AF03-933028F2C9AD}" name="HU_HBUN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rimmerbros.com/Item--i-151130" TargetMode="External"/><Relationship Id="rId21" Type="http://schemas.openxmlformats.org/officeDocument/2006/relationships/hyperlink" Target="https://rimmerbros.com/Item--i-151361" TargetMode="External"/><Relationship Id="rId42" Type="http://schemas.openxmlformats.org/officeDocument/2006/relationships/hyperlink" Target="https://rimmerbros.com/PriceMatch--i-138634" TargetMode="External"/><Relationship Id="rId47" Type="http://schemas.openxmlformats.org/officeDocument/2006/relationships/hyperlink" Target="https://rimmerbros.com/Item--i-WC600071" TargetMode="External"/><Relationship Id="rId63" Type="http://schemas.openxmlformats.org/officeDocument/2006/relationships/hyperlink" Target="https://rimmerbros.com/Item--i-WC112081L" TargetMode="External"/><Relationship Id="rId68" Type="http://schemas.openxmlformats.org/officeDocument/2006/relationships/hyperlink" Target="https://rimmerbros.com/Item--i-GRID600300B" TargetMode="External"/><Relationship Id="rId84" Type="http://schemas.openxmlformats.org/officeDocument/2006/relationships/hyperlink" Target="https://rimmerbros.com/content--name-Cookie-Consent" TargetMode="External"/><Relationship Id="rId89" Type="http://schemas.openxmlformats.org/officeDocument/2006/relationships/hyperlink" Target="https://rimmerbros.com/content--name-mg-rover-close-call" TargetMode="External"/><Relationship Id="rId7" Type="http://schemas.openxmlformats.org/officeDocument/2006/relationships/hyperlink" Target="https://rimmerbros.com/PriceMatch--i-215160u" TargetMode="External"/><Relationship Id="rId71" Type="http://schemas.openxmlformats.org/officeDocument/2006/relationships/hyperlink" Target="https://rimmerbros.com/Item--i-RX1635BTL" TargetMode="External"/><Relationship Id="rId92" Type="http://schemas.openxmlformats.org/officeDocument/2006/relationships/hyperlink" Target="https://rimmerbros.com/" TargetMode="External"/><Relationship Id="rId2" Type="http://schemas.openxmlformats.org/officeDocument/2006/relationships/hyperlink" Target="https://rimmerbros.com/Item--i-RS1727P" TargetMode="External"/><Relationship Id="rId16" Type="http://schemas.openxmlformats.org/officeDocument/2006/relationships/hyperlink" Target="https://rimmerbros.com/Item--i-SH605071" TargetMode="External"/><Relationship Id="rId29" Type="http://schemas.openxmlformats.org/officeDocument/2006/relationships/hyperlink" Target="https://rimmerbros.com/PriceMatch--i-151129" TargetMode="External"/><Relationship Id="rId11" Type="http://schemas.openxmlformats.org/officeDocument/2006/relationships/hyperlink" Target="https://rimmerbros.com/PriceMatch--i-215159u" TargetMode="External"/><Relationship Id="rId24" Type="http://schemas.openxmlformats.org/officeDocument/2006/relationships/hyperlink" Target="https://rimmerbros.com/Item--i-RS1725" TargetMode="External"/><Relationship Id="rId32" Type="http://schemas.openxmlformats.org/officeDocument/2006/relationships/hyperlink" Target="https://rimmerbros.com/Item--i-GRID005273" TargetMode="External"/><Relationship Id="rId37" Type="http://schemas.openxmlformats.org/officeDocument/2006/relationships/hyperlink" Target="https://rimmerbros.com/Item--i-WP60" TargetMode="External"/><Relationship Id="rId40" Type="http://schemas.openxmlformats.org/officeDocument/2006/relationships/hyperlink" Target="https://rimmerbros.com/Item--i-GRID005273" TargetMode="External"/><Relationship Id="rId45" Type="http://schemas.openxmlformats.org/officeDocument/2006/relationships/hyperlink" Target="https://rimmerbros.com/Item--i-138640" TargetMode="External"/><Relationship Id="rId53" Type="http://schemas.openxmlformats.org/officeDocument/2006/relationships/hyperlink" Target="https://rimmerbros.com/Item--i-BH606321" TargetMode="External"/><Relationship Id="rId58" Type="http://schemas.openxmlformats.org/officeDocument/2006/relationships/hyperlink" Target="https://rimmerbros.com/Item--i-138787" TargetMode="External"/><Relationship Id="rId66" Type="http://schemas.openxmlformats.org/officeDocument/2006/relationships/hyperlink" Target="https://rimmerbros.com/Item--i-GRID005273" TargetMode="External"/><Relationship Id="rId74" Type="http://schemas.openxmlformats.org/officeDocument/2006/relationships/hyperlink" Target="https://rimmerbros.com/content--name-events" TargetMode="External"/><Relationship Id="rId79" Type="http://schemas.openxmlformats.org/officeDocument/2006/relationships/hyperlink" Target="https://rimmerbros.com/content--name-Employment-Opportunities" TargetMode="External"/><Relationship Id="rId87" Type="http://schemas.openxmlformats.org/officeDocument/2006/relationships/hyperlink" Target="https://www.youtube.com/user/rimmerbroscouk/featured" TargetMode="External"/><Relationship Id="rId102" Type="http://schemas.openxmlformats.org/officeDocument/2006/relationships/hyperlink" Target="https://rimmerbros.com/content--name-Bizrate-Information" TargetMode="External"/><Relationship Id="rId5" Type="http://schemas.openxmlformats.org/officeDocument/2006/relationships/hyperlink" Target="https://rimmerbros.com/PriceMatch--i-215160" TargetMode="External"/><Relationship Id="rId61" Type="http://schemas.openxmlformats.org/officeDocument/2006/relationships/hyperlink" Target="https://rimmerbros.com/Item--i-WC112081J" TargetMode="External"/><Relationship Id="rId82" Type="http://schemas.openxmlformats.org/officeDocument/2006/relationships/hyperlink" Target="https://rimmerbros.com/content--name-Shipping" TargetMode="External"/><Relationship Id="rId90" Type="http://schemas.openxmlformats.org/officeDocument/2006/relationships/hyperlink" Target="https://rimmerbros.com/content--name-Wish-List" TargetMode="External"/><Relationship Id="rId95" Type="http://schemas.openxmlformats.org/officeDocument/2006/relationships/hyperlink" Target="https://rimmerbros.com/Category--Rover-Car-Parts--m-12749" TargetMode="External"/><Relationship Id="rId19" Type="http://schemas.openxmlformats.org/officeDocument/2006/relationships/hyperlink" Target="https://rimmerbros.com/Item--i-256077" TargetMode="External"/><Relationship Id="rId14" Type="http://schemas.openxmlformats.org/officeDocument/2006/relationships/hyperlink" Target="https://rimmerbros.com/Item--i-150382POLY" TargetMode="External"/><Relationship Id="rId22" Type="http://schemas.openxmlformats.org/officeDocument/2006/relationships/hyperlink" Target="https://rimmerbros.com/PriceMatch--i-151361" TargetMode="External"/><Relationship Id="rId27" Type="http://schemas.openxmlformats.org/officeDocument/2006/relationships/hyperlink" Target="https://rimmerbros.com/PriceMatch--i-151130" TargetMode="External"/><Relationship Id="rId30" Type="http://schemas.openxmlformats.org/officeDocument/2006/relationships/hyperlink" Target="https://rimmerbros.com/Item--i-SH607061" TargetMode="External"/><Relationship Id="rId35" Type="http://schemas.openxmlformats.org/officeDocument/2006/relationships/hyperlink" Target="https://rimmerbros.com/PriceMatch--i-wl600071j" TargetMode="External"/><Relationship Id="rId43" Type="http://schemas.openxmlformats.org/officeDocument/2006/relationships/hyperlink" Target="https://rimmerbros.com/Item--i-138634U" TargetMode="External"/><Relationship Id="rId48" Type="http://schemas.openxmlformats.org/officeDocument/2006/relationships/hyperlink" Target="https://rimmerbros.com/Item--i-GHF274" TargetMode="External"/><Relationship Id="rId56" Type="http://schemas.openxmlformats.org/officeDocument/2006/relationships/hyperlink" Target="https://rimmerbros.com/Item--i-GHF302" TargetMode="External"/><Relationship Id="rId64" Type="http://schemas.openxmlformats.org/officeDocument/2006/relationships/hyperlink" Target="https://rimmerbros.com/Item--i-GRID005273" TargetMode="External"/><Relationship Id="rId69" Type="http://schemas.openxmlformats.org/officeDocument/2006/relationships/hyperlink" Target="https://rimmerbros.com/Item--i-GRID600300B" TargetMode="External"/><Relationship Id="rId77" Type="http://schemas.openxmlformats.org/officeDocument/2006/relationships/hyperlink" Target="https://rimmerbros.com/content--name-Privacy-Policy" TargetMode="External"/><Relationship Id="rId100" Type="http://schemas.openxmlformats.org/officeDocument/2006/relationships/hyperlink" Target="https://rimmerbros.com/Category--Rover-V8-Engines--m-558" TargetMode="External"/><Relationship Id="rId105" Type="http://schemas.openxmlformats.org/officeDocument/2006/relationships/drawing" Target="../drawings/drawing1.xml"/><Relationship Id="rId8" Type="http://schemas.openxmlformats.org/officeDocument/2006/relationships/hyperlink" Target="https://rimmerbros.com/Item--i-215159" TargetMode="External"/><Relationship Id="rId51" Type="http://schemas.openxmlformats.org/officeDocument/2006/relationships/hyperlink" Target="https://rimmerbros.com/PriceMatch--i-bh606261j" TargetMode="External"/><Relationship Id="rId72" Type="http://schemas.openxmlformats.org/officeDocument/2006/relationships/hyperlink" Target="https://rimmerbros.com/Item--i-NTC6660P" TargetMode="External"/><Relationship Id="rId80" Type="http://schemas.openxmlformats.org/officeDocument/2006/relationships/hyperlink" Target="https://rimmerbros.com/content--name-parts-and-old-core-wanted" TargetMode="External"/><Relationship Id="rId85" Type="http://schemas.openxmlformats.org/officeDocument/2006/relationships/hyperlink" Target="https://rimmerbros.com/catalog.aspx" TargetMode="External"/><Relationship Id="rId93" Type="http://schemas.openxmlformats.org/officeDocument/2006/relationships/hyperlink" Target="https://rimmerbros.com/Category--Triumph-Car-Parts--m-602" TargetMode="External"/><Relationship Id="rId98" Type="http://schemas.openxmlformats.org/officeDocument/2006/relationships/hyperlink" Target="https://rimmerbros.com/Category--Jaguar-Car-Parts--m-13170" TargetMode="External"/><Relationship Id="rId3" Type="http://schemas.openxmlformats.org/officeDocument/2006/relationships/hyperlink" Target="https://rimmerbros.com/Item--i-GRID005273" TargetMode="External"/><Relationship Id="rId12" Type="http://schemas.openxmlformats.org/officeDocument/2006/relationships/hyperlink" Target="https://rimmerbros.com/Item--i-150382" TargetMode="External"/><Relationship Id="rId17" Type="http://schemas.openxmlformats.org/officeDocument/2006/relationships/hyperlink" Target="https://rimmerbros.com/Item--i-SH605071L" TargetMode="External"/><Relationship Id="rId25" Type="http://schemas.openxmlformats.org/officeDocument/2006/relationships/hyperlink" Target="https://rimmerbros.com/PriceMatch--i-rs1725" TargetMode="External"/><Relationship Id="rId33" Type="http://schemas.openxmlformats.org/officeDocument/2006/relationships/hyperlink" Target="https://rimmerbros.com/Item--i-WL600071" TargetMode="External"/><Relationship Id="rId38" Type="http://schemas.openxmlformats.org/officeDocument/2006/relationships/hyperlink" Target="https://rimmerbros.com/Item--i-625532" TargetMode="External"/><Relationship Id="rId46" Type="http://schemas.openxmlformats.org/officeDocument/2006/relationships/hyperlink" Target="https://rimmerbros.com/Item--i-BH607321" TargetMode="External"/><Relationship Id="rId59" Type="http://schemas.openxmlformats.org/officeDocument/2006/relationships/hyperlink" Target="https://rimmerbros.com/PriceMatch--i-138787" TargetMode="External"/><Relationship Id="rId67" Type="http://schemas.openxmlformats.org/officeDocument/2006/relationships/hyperlink" Target="https://rimmerbros.com/Refer.aspx" TargetMode="External"/><Relationship Id="rId103" Type="http://schemas.openxmlformats.org/officeDocument/2006/relationships/hyperlink" Target="mailto:sales@rimmerbros.com" TargetMode="External"/><Relationship Id="rId20" Type="http://schemas.openxmlformats.org/officeDocument/2006/relationships/hyperlink" Target="https://rimmerbros.com/PriceMatch--i-256077" TargetMode="External"/><Relationship Id="rId41" Type="http://schemas.openxmlformats.org/officeDocument/2006/relationships/hyperlink" Target="https://rimmerbros.com/Item--i-138634" TargetMode="External"/><Relationship Id="rId54" Type="http://schemas.openxmlformats.org/officeDocument/2006/relationships/hyperlink" Target="https://rimmerbros.com/Item--i-BH606321L" TargetMode="External"/><Relationship Id="rId62" Type="http://schemas.openxmlformats.org/officeDocument/2006/relationships/hyperlink" Target="https://rimmerbros.com/Item--i-GRID005273" TargetMode="External"/><Relationship Id="rId70" Type="http://schemas.openxmlformats.org/officeDocument/2006/relationships/hyperlink" Target="https://rimmerbros.com/Item--i-RX1672" TargetMode="External"/><Relationship Id="rId75" Type="http://schemas.openxmlformats.org/officeDocument/2006/relationships/hyperlink" Target="https://rimmerbros.com/content--name-Warranty" TargetMode="External"/><Relationship Id="rId83" Type="http://schemas.openxmlformats.org/officeDocument/2006/relationships/hyperlink" Target="https://rimmerbros.com/newslettermaintenance.aspx" TargetMode="External"/><Relationship Id="rId88" Type="http://schemas.openxmlformats.org/officeDocument/2006/relationships/hyperlink" Target="https://rimmerbros.com/content--name-Parts-Information" TargetMode="External"/><Relationship Id="rId91" Type="http://schemas.openxmlformats.org/officeDocument/2006/relationships/hyperlink" Target="https://rimmerbros.com/SiteMap.aspx" TargetMode="External"/><Relationship Id="rId96" Type="http://schemas.openxmlformats.org/officeDocument/2006/relationships/hyperlink" Target="https://rimmerbros.com/Category--Land-Rover-Car-Parts--m-605" TargetMode="External"/><Relationship Id="rId1" Type="http://schemas.openxmlformats.org/officeDocument/2006/relationships/hyperlink" Target="https://rimmerbros.com/Item--i-RX1406" TargetMode="External"/><Relationship Id="rId6" Type="http://schemas.openxmlformats.org/officeDocument/2006/relationships/hyperlink" Target="https://rimmerbros.com/Item--i-215160U" TargetMode="External"/><Relationship Id="rId15" Type="http://schemas.openxmlformats.org/officeDocument/2006/relationships/hyperlink" Target="https://rimmerbros.com/PriceMatch--i-150382poly" TargetMode="External"/><Relationship Id="rId23" Type="http://schemas.openxmlformats.org/officeDocument/2006/relationships/hyperlink" Target="https://rimmerbros.com/Item--i-GHF224" TargetMode="External"/><Relationship Id="rId28" Type="http://schemas.openxmlformats.org/officeDocument/2006/relationships/hyperlink" Target="https://rimmerbros.com/Item--i-151129" TargetMode="External"/><Relationship Id="rId36" Type="http://schemas.openxmlformats.org/officeDocument/2006/relationships/hyperlink" Target="https://rimmerbros.com/Item--i-GRID005273" TargetMode="External"/><Relationship Id="rId49" Type="http://schemas.openxmlformats.org/officeDocument/2006/relationships/hyperlink" Target="https://rimmerbros.com/Item--i-BH606261" TargetMode="External"/><Relationship Id="rId57" Type="http://schemas.openxmlformats.org/officeDocument/2006/relationships/hyperlink" Target="https://rimmerbros.com/Item--i-GHF223" TargetMode="External"/><Relationship Id="rId10" Type="http://schemas.openxmlformats.org/officeDocument/2006/relationships/hyperlink" Target="https://rimmerbros.com/Item--i-215159U" TargetMode="External"/><Relationship Id="rId31" Type="http://schemas.openxmlformats.org/officeDocument/2006/relationships/hyperlink" Target="https://rimmerbros.com/Item--i-SH607061J" TargetMode="External"/><Relationship Id="rId44" Type="http://schemas.openxmlformats.org/officeDocument/2006/relationships/hyperlink" Target="https://rimmerbros.com/PriceMatch--i-138634u" TargetMode="External"/><Relationship Id="rId52" Type="http://schemas.openxmlformats.org/officeDocument/2006/relationships/hyperlink" Target="https://rimmerbros.com/Item--i-GRID005273" TargetMode="External"/><Relationship Id="rId60" Type="http://schemas.openxmlformats.org/officeDocument/2006/relationships/hyperlink" Target="https://rimmerbros.com/Item--i-WC112081" TargetMode="External"/><Relationship Id="rId65" Type="http://schemas.openxmlformats.org/officeDocument/2006/relationships/hyperlink" Target="https://rimmerbros.com/Item--i-GHF275" TargetMode="External"/><Relationship Id="rId73" Type="http://schemas.openxmlformats.org/officeDocument/2006/relationships/hyperlink" Target="https://rimmerbros.com/content--name-About-Us" TargetMode="External"/><Relationship Id="rId78" Type="http://schemas.openxmlformats.org/officeDocument/2006/relationships/hyperlink" Target="https://rimmerbros.com/content--name-club-group-visits" TargetMode="External"/><Relationship Id="rId81" Type="http://schemas.openxmlformats.org/officeDocument/2006/relationships/hyperlink" Target="https://rimmerbros.com/content--name-Customer-Service" TargetMode="External"/><Relationship Id="rId86" Type="http://schemas.openxmlformats.org/officeDocument/2006/relationships/hyperlink" Target="https://rimmerbros.com/content--name-Catalogues-with-PDFs" TargetMode="External"/><Relationship Id="rId94" Type="http://schemas.openxmlformats.org/officeDocument/2006/relationships/hyperlink" Target="https://rimmerbros.com/Category--MG-Car-Parts--m-607" TargetMode="External"/><Relationship Id="rId99" Type="http://schemas.openxmlformats.org/officeDocument/2006/relationships/hyperlink" Target="https://rimmerbros.com/SubCategory--Rover-Mini-Car-Parts--m-12436" TargetMode="External"/><Relationship Id="rId101" Type="http://schemas.openxmlformats.org/officeDocument/2006/relationships/hyperlink" Target="https://rimmerbros.com/Category--Car-Accessories--m-4462" TargetMode="External"/><Relationship Id="rId4" Type="http://schemas.openxmlformats.org/officeDocument/2006/relationships/hyperlink" Target="https://rimmerbros.com/Item--i-215160" TargetMode="External"/><Relationship Id="rId9" Type="http://schemas.openxmlformats.org/officeDocument/2006/relationships/hyperlink" Target="https://rimmerbros.com/Item--i-GRID005273" TargetMode="External"/><Relationship Id="rId13" Type="http://schemas.openxmlformats.org/officeDocument/2006/relationships/hyperlink" Target="https://rimmerbros.com/PriceMatch--i-150382" TargetMode="External"/><Relationship Id="rId18" Type="http://schemas.openxmlformats.org/officeDocument/2006/relationships/hyperlink" Target="https://rimmerbros.com/Item--i-GHF222" TargetMode="External"/><Relationship Id="rId39" Type="http://schemas.openxmlformats.org/officeDocument/2006/relationships/hyperlink" Target="https://rimmerbros.com/Item--i-138635" TargetMode="External"/><Relationship Id="rId34" Type="http://schemas.openxmlformats.org/officeDocument/2006/relationships/hyperlink" Target="https://rimmerbros.com/Item--i-WL600071J" TargetMode="External"/><Relationship Id="rId50" Type="http://schemas.openxmlformats.org/officeDocument/2006/relationships/hyperlink" Target="https://rimmerbros.com/Item--i-BH606261J" TargetMode="External"/><Relationship Id="rId55" Type="http://schemas.openxmlformats.org/officeDocument/2006/relationships/hyperlink" Target="https://rimmerbros.com/Item--i-GRID005273" TargetMode="External"/><Relationship Id="rId76" Type="http://schemas.openxmlformats.org/officeDocument/2006/relationships/hyperlink" Target="https://rimmerbros.com/content--name-Contact-Us" TargetMode="External"/><Relationship Id="rId97" Type="http://schemas.openxmlformats.org/officeDocument/2006/relationships/hyperlink" Target="https://rimmerbros.com/Category--Range-Rover-Car-Parts--m-13910" TargetMode="External"/><Relationship Id="rId104" Type="http://schemas.openxmlformats.org/officeDocument/2006/relationships/hyperlink" Target="https://rimmerbros.com/content--name-Ability-Commerce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517D8-894C-E24D-B531-5C261760B19B}">
  <dimension ref="A1:H24"/>
  <sheetViews>
    <sheetView tabSelected="1" workbookViewId="0">
      <selection activeCell="G29" sqref="G29"/>
    </sheetView>
  </sheetViews>
  <sheetFormatPr defaultColWidth="11" defaultRowHeight="15.75" x14ac:dyDescent="0.25"/>
  <cols>
    <col min="1" max="1" width="12.625" customWidth="1"/>
    <col min="2" max="3" width="12" customWidth="1"/>
    <col min="5" max="5" width="12.625" customWidth="1"/>
    <col min="6" max="6" width="13" customWidth="1"/>
  </cols>
  <sheetData>
    <row r="1" spans="1:8" ht="31.5" x14ac:dyDescent="0.5">
      <c r="A1" s="30" t="s">
        <v>293</v>
      </c>
      <c r="B1" s="30"/>
      <c r="C1" s="30"/>
      <c r="D1" s="30"/>
      <c r="E1" s="30"/>
      <c r="F1" s="30"/>
      <c r="G1" s="30"/>
      <c r="H1" s="30"/>
    </row>
    <row r="2" spans="1:8" ht="23.25" x14ac:dyDescent="0.35">
      <c r="A2" s="31" t="s">
        <v>79</v>
      </c>
      <c r="B2" s="31"/>
      <c r="C2" s="31"/>
      <c r="D2" s="31"/>
      <c r="E2" s="31"/>
      <c r="F2" s="31"/>
      <c r="G2" s="31"/>
      <c r="H2" s="31"/>
    </row>
    <row r="3" spans="1:8" x14ac:dyDescent="0.25">
      <c r="A3" s="32" t="s">
        <v>81</v>
      </c>
      <c r="B3" s="32"/>
      <c r="C3" s="32"/>
      <c r="D3" s="32"/>
      <c r="E3" s="32"/>
      <c r="F3" s="32"/>
      <c r="G3" s="32"/>
      <c r="H3" s="32"/>
    </row>
    <row r="4" spans="1:8" x14ac:dyDescent="0.25">
      <c r="A4" s="32" t="s">
        <v>85</v>
      </c>
      <c r="B4" s="32"/>
      <c r="C4" s="32"/>
      <c r="D4" s="32"/>
      <c r="E4" s="32"/>
      <c r="F4" s="32"/>
      <c r="G4" s="32"/>
      <c r="H4" s="32"/>
    </row>
    <row r="5" spans="1:8" x14ac:dyDescent="0.25">
      <c r="A5" s="32" t="s">
        <v>86</v>
      </c>
      <c r="B5" s="32"/>
      <c r="C5" s="32"/>
      <c r="D5" s="32"/>
      <c r="E5" s="32"/>
      <c r="F5" s="32"/>
      <c r="G5" s="32"/>
      <c r="H5" s="32"/>
    </row>
    <row r="6" spans="1:8" x14ac:dyDescent="0.25">
      <c r="A6" s="32" t="s">
        <v>87</v>
      </c>
      <c r="B6" s="32"/>
      <c r="C6" s="32"/>
      <c r="D6" s="32"/>
      <c r="E6" s="32"/>
      <c r="F6" s="32"/>
      <c r="G6" s="32"/>
      <c r="H6" s="32"/>
    </row>
    <row r="7" spans="1:8" x14ac:dyDescent="0.25">
      <c r="A7" s="32" t="s">
        <v>88</v>
      </c>
      <c r="B7" s="32"/>
      <c r="C7" s="32"/>
      <c r="D7" s="32"/>
      <c r="E7" s="32"/>
      <c r="F7" s="32"/>
      <c r="G7" s="32"/>
      <c r="H7" s="32"/>
    </row>
    <row r="8" spans="1:8" x14ac:dyDescent="0.25">
      <c r="A8" s="32" t="s">
        <v>292</v>
      </c>
      <c r="B8" s="32"/>
      <c r="C8" s="32"/>
      <c r="D8" s="32"/>
      <c r="E8" s="32"/>
      <c r="F8" s="32"/>
      <c r="G8" s="32"/>
      <c r="H8" s="32"/>
    </row>
    <row r="9" spans="1:8" x14ac:dyDescent="0.25">
      <c r="A9" s="32" t="s">
        <v>82</v>
      </c>
      <c r="B9" s="32"/>
      <c r="C9" s="32"/>
      <c r="D9" s="32"/>
      <c r="E9" s="32"/>
      <c r="F9" s="32"/>
      <c r="G9" s="32"/>
      <c r="H9" s="32"/>
    </row>
    <row r="10" spans="1:8" x14ac:dyDescent="0.25">
      <c r="A10" s="32" t="s">
        <v>83</v>
      </c>
      <c r="B10" s="32"/>
      <c r="C10" s="32"/>
      <c r="D10" s="32"/>
      <c r="E10" s="32"/>
      <c r="F10" s="32"/>
      <c r="G10" s="32"/>
      <c r="H10" s="32"/>
    </row>
    <row r="11" spans="1:8" s="34" customFormat="1" x14ac:dyDescent="0.25">
      <c r="A11" s="33" t="s">
        <v>80</v>
      </c>
      <c r="B11" s="33"/>
      <c r="C11" s="33"/>
      <c r="D11" s="33"/>
      <c r="E11" s="33"/>
      <c r="F11" s="33"/>
      <c r="G11" s="33"/>
      <c r="H11" s="33"/>
    </row>
    <row r="12" spans="1:8" ht="30" customHeight="1" x14ac:dyDescent="0.25">
      <c r="A12" t="s">
        <v>90</v>
      </c>
      <c r="B12" t="s">
        <v>90</v>
      </c>
      <c r="C12" t="s">
        <v>89</v>
      </c>
    </row>
    <row r="13" spans="1:8" x14ac:dyDescent="0.25">
      <c r="A13" t="s">
        <v>68</v>
      </c>
      <c r="B13" t="s">
        <v>69</v>
      </c>
      <c r="C13" t="s">
        <v>70</v>
      </c>
      <c r="D13" t="s">
        <v>71</v>
      </c>
      <c r="E13" t="s">
        <v>13</v>
      </c>
      <c r="F13" t="s">
        <v>72</v>
      </c>
      <c r="G13" t="s">
        <v>12</v>
      </c>
    </row>
    <row r="14" spans="1:8" x14ac:dyDescent="0.25">
      <c r="A14" s="8" t="s">
        <v>2</v>
      </c>
      <c r="B14">
        <v>505</v>
      </c>
      <c r="C14" s="8">
        <v>21</v>
      </c>
      <c r="D14" t="str">
        <f>IF(Table10[Alpha Code]="SH",VLOOKUP(Table10[Numeric 2],Lists!$C$21:$D$66,2,FALSE),IF(Table10[Alpha Code]="BH",VLOOKUP(Table10[Numeric 2],Lists!$C$21:$D$66,2,FALSE),IF(Table10[Alpha Code]="HU",VLOOKUP(Table10[Numeric 2],Lists!$I$21:$K$112,2,FALSE),IF(Table10[Alpha Code]="HB",VLOOKUP(Table10[Numeric 2],Lists!$I$21:$K$112,2,FALSE)," "))))</f>
        <v>1/4"</v>
      </c>
      <c r="E14" t="str">
        <f>VLOOKUP(Table10[Alpha Code],Table1[],2,FALSE)</f>
        <v>Bolt</v>
      </c>
      <c r="F14" t="str">
        <f>IF(Table10[Alpha Code]="SH",VLOOKUP(Table10[Numeric 1],Lists!$C$6:$E$17,2,FALSE),IF(Table10[Alpha Code]="BH",VLOOKUP(Table10[Numeric 1],Lists!$F$6:$H$17,2,FALSE),IF(Table10[Alpha Code]="HU",VLOOKUP(Table10[Numeric 1],Lists!$I$6:$J$11,2,FALSE),IF(Table10[Alpha Code]="HB",VLOOKUP(Table10[Numeric 1],Lists!$L$6:$M$11,2,FALSE)," "))))</f>
        <v>5/16"</v>
      </c>
      <c r="G14" t="str">
        <f>IF(Table10[Alpha Code]="SH",VLOOKUP(Table10[Numeric 1],Lists!$C$6:$E$17,3,FALSE),IF(Table10[Alpha Code]="BH",VLOOKUP(Table10[Numeric 1],Lists!$F$6:$H$17,3,FALSE),IF(Table10[Alpha Code]="HU",VLOOKUP(Table10[Numeric 2],Lists!$I$21:$K$112,3,FALSE),IF(Table10[Alpha Code]="HB",VLOOKUP(Table10[Numeric 2],Lists!$I$21:$K$112,3,FALSE)," "))))</f>
        <v>UNC</v>
      </c>
    </row>
    <row r="15" spans="1:8" x14ac:dyDescent="0.25">
      <c r="A15" s="8" t="s">
        <v>4</v>
      </c>
      <c r="B15">
        <v>7</v>
      </c>
      <c r="C15" s="8">
        <v>12</v>
      </c>
      <c r="D15" t="str">
        <f>IF(Table10[Alpha Code]="SH",VLOOKUP(Table10[Numeric 2],Lists!$C$21:$D$66,2,FALSE),IF(Table10[Alpha Code]="BH",VLOOKUP(Table10[Numeric 2],Lists!$C$21:$D$66,2,FALSE),IF(Table10[Alpha Code]="HU",VLOOKUP(Table10[Numeric 2],Lists!$I$21:$K$112,2,FALSE),IF(Table10[Alpha Code]="HB",VLOOKUP(Table10[Numeric 2],Lists!$I$21:$K$112,2,FALSE)," "))))</f>
        <v>1 1/2"</v>
      </c>
      <c r="E15" t="str">
        <f>VLOOKUP(Table10[Alpha Code],Table1[],2,FALSE)</f>
        <v>Bolt</v>
      </c>
      <c r="F15" t="str">
        <f>IF(Table10[Alpha Code]="SH",VLOOKUP(Table10[Numeric 1],Lists!$C$6:$E$17,2,FALSE),IF(Table10[Alpha Code]="BH",VLOOKUP(Table10[Numeric 1],Lists!$F$6:$H$17,2,FALSE),IF(Table10[Alpha Code]="HU",VLOOKUP(Table10[Numeric 1],Lists!$I$6:$J$11,2,FALSE),IF(Table10[Alpha Code]="HB",VLOOKUP(Table10[Numeric 1],Lists!$L$6:$M$11,2,FALSE)," "))))</f>
        <v>1/4"</v>
      </c>
      <c r="G15" t="str">
        <f>IF(Table10[Alpha Code]="SH",VLOOKUP(Table10[Numeric 1],Lists!$C$6:$E$17,3,FALSE),IF(Table10[Alpha Code]="BH",VLOOKUP(Table10[Numeric 1],Lists!$F$6:$H$17,3,FALSE),IF(Table10[Alpha Code]="HU",VLOOKUP(Table10[Numeric 2],Lists!$I$21:$K$112,3,FALSE),IF(Table10[Alpha Code]="HB",VLOOKUP(Table10[Numeric 2],Lists!$I$21:$K$112,3,FALSE)," "))))</f>
        <v>UNF</v>
      </c>
    </row>
    <row r="16" spans="1:8" x14ac:dyDescent="0.25">
      <c r="A16" s="8" t="s">
        <v>3</v>
      </c>
      <c r="B16">
        <v>9</v>
      </c>
      <c r="C16" s="8">
        <v>44</v>
      </c>
      <c r="D16" t="str">
        <f>IF(Table10[Alpha Code]="SH",VLOOKUP(Table10[Numeric 2],Lists!$C$21:$D$66,2,FALSE),IF(Table10[Alpha Code]="BH",VLOOKUP(Table10[Numeric 2],Lists!$C$21:$D$66,2,FALSE),IF(Table10[Alpha Code]="HU",VLOOKUP(Table10[Numeric 2],Lists!$I$21:$K$112,2,FALSE),IF(Table10[Alpha Code]="HB",VLOOKUP(Table10[Numeric 2],Lists!$I$21:$K$112,2,FALSE)," "))))</f>
        <v>5 1/2"</v>
      </c>
      <c r="E16" t="str">
        <f>VLOOKUP(Table10[Alpha Code],Table1[],2,FALSE)</f>
        <v>Setscrew</v>
      </c>
      <c r="F16" t="str">
        <f>IF(Table10[Alpha Code]="SH",VLOOKUP(Table10[Numeric 1],Lists!$C$6:$E$17,2,FALSE),IF(Table10[Alpha Code]="BH",VLOOKUP(Table10[Numeric 1],Lists!$F$6:$H$17,2,FALSE),IF(Table10[Alpha Code]="HU",VLOOKUP(Table10[Numeric 1],Lists!$I$6:$J$11,2,FALSE),IF(Table10[Alpha Code]="HB",VLOOKUP(Table10[Numeric 1],Lists!$L$6:$M$11,2,FALSE)," "))))</f>
        <v>3/8"</v>
      </c>
      <c r="G16" t="str">
        <f>IF(Table10[Alpha Code]="SH",VLOOKUP(Table10[Numeric 1],Lists!$C$6:$E$17,3,FALSE),IF(Table10[Alpha Code]="BH",VLOOKUP(Table10[Numeric 1],Lists!$F$6:$H$17,3,FALSE),IF(Table10[Alpha Code]="HU",VLOOKUP(Table10[Numeric 2],Lists!$I$21:$K$112,3,FALSE),IF(Table10[Alpha Code]="HB",VLOOKUP(Table10[Numeric 2],Lists!$I$21:$K$112,3,FALSE)," "))))</f>
        <v>UNF</v>
      </c>
    </row>
    <row r="17" spans="1:7" x14ac:dyDescent="0.25">
      <c r="A17" s="8" t="s">
        <v>2</v>
      </c>
      <c r="B17">
        <v>506</v>
      </c>
      <c r="C17" s="8">
        <v>71</v>
      </c>
      <c r="D17" s="7" t="str">
        <f>IF(Table10[Alpha Code]="SH",VLOOKUP(Table10[Numeric 2],Lists!$C$21:$D$66,2,FALSE),IF(Table10[Alpha Code]="BH",VLOOKUP(Table10[Numeric 2],Lists!$C$21:$D$66,2,FALSE),IF(Table10[Alpha Code]="HU",VLOOKUP(Table10[Numeric 2],Lists!$I$21:$K$112,2,FALSE),IF(Table10[Alpha Code]="HB",VLOOKUP(Table10[Numeric 2],Lists!$I$21:$K$112,2,FALSE)," "))))</f>
        <v>7/8"</v>
      </c>
      <c r="E17" t="str">
        <f>VLOOKUP(Table10[Alpha Code],Table1[],2,FALSE)</f>
        <v>Bolt</v>
      </c>
      <c r="F17" s="7" t="str">
        <f>IF(Table10[Alpha Code]="SH",VLOOKUP(Table10[Numeric 1],Lists!$C$6:$E$17,2,FALSE),IF(Table10[Alpha Code]="BH",VLOOKUP(Table10[Numeric 1],Lists!$F$6:$H$17,2,FALSE),IF(Table10[Alpha Code]="HU",VLOOKUP(Table10[Numeric 1],Lists!$I$6:$J$11,2,FALSE),IF(Table10[Alpha Code]="HB",VLOOKUP(Table10[Numeric 1],Lists!$L$6:$M$11,2,FALSE)," "))))</f>
        <v>3/8"</v>
      </c>
      <c r="G17" s="7" t="str">
        <f>IF(Table10[Alpha Code]="SH",VLOOKUP(Table10[Numeric 1],Lists!$C$6:$E$17,3,FALSE),IF(Table10[Alpha Code]="BH",VLOOKUP(Table10[Numeric 1],Lists!$F$6:$H$17,3,FALSE),IF(Table10[Alpha Code]="HU",VLOOKUP(Table10[Numeric 2],Lists!$I$21:$K$112,3,FALSE),IF(Table10[Alpha Code]="HB",VLOOKUP(Table10[Numeric 2],Lists!$I$21:$K$112,3,FALSE)," "))))</f>
        <v>UNC</v>
      </c>
    </row>
    <row r="18" spans="1:7" x14ac:dyDescent="0.25">
      <c r="A18" s="8" t="s">
        <v>2</v>
      </c>
      <c r="B18">
        <v>604</v>
      </c>
      <c r="C18" s="8">
        <v>81</v>
      </c>
      <c r="D18" s="7" t="str">
        <f>IF(Table10[Alpha Code]="SH",VLOOKUP(Table10[Numeric 2],Lists!$C$21:$D$66,2,FALSE),IF(Table10[Alpha Code]="BH",VLOOKUP(Table10[Numeric 2],Lists!$C$21:$D$66,2,FALSE),IF(Table10[Alpha Code]="HU",VLOOKUP(Table10[Numeric 2],Lists!$I$21:$K$112,2,FALSE),IF(Table10[Alpha Code]="HB",VLOOKUP(Table10[Numeric 2],Lists!$I$21:$K$112,2,FALSE)," "))))</f>
        <v>1"</v>
      </c>
      <c r="E18" t="str">
        <f>VLOOKUP(Table10[Alpha Code],Table1[],2,FALSE)</f>
        <v>Bolt</v>
      </c>
      <c r="F18" s="7" t="str">
        <f>IF(Table10[Alpha Code]="SH",VLOOKUP(Table10[Numeric 1],Lists!$C$6:$E$17,2,FALSE),IF(Table10[Alpha Code]="BH",VLOOKUP(Table10[Numeric 1],Lists!$F$6:$H$17,2,FALSE),IF(Table10[Alpha Code]="HU",VLOOKUP(Table10[Numeric 1],Lists!$I$6:$J$11,2,FALSE),IF(Table10[Alpha Code]="HB",VLOOKUP(Table10[Numeric 1],Lists!$L$6:$M$11,2,FALSE)," "))))</f>
        <v>1/4"</v>
      </c>
      <c r="G18" s="7" t="str">
        <f>IF(Table10[Alpha Code]="SH",VLOOKUP(Table10[Numeric 1],Lists!$C$6:$E$17,3,FALSE),IF(Table10[Alpha Code]="BH",VLOOKUP(Table10[Numeric 1],Lists!$F$6:$H$17,3,FALSE),IF(Table10[Alpha Code]="HU",VLOOKUP(Table10[Numeric 2],Lists!$I$21:$K$112,3,FALSE),IF(Table10[Alpha Code]="HB",VLOOKUP(Table10[Numeric 2],Lists!$I$21:$K$112,3,FALSE)," "))))</f>
        <v>UNF</v>
      </c>
    </row>
    <row r="19" spans="1:7" x14ac:dyDescent="0.25">
      <c r="A19" s="8" t="s">
        <v>1</v>
      </c>
      <c r="B19">
        <v>507</v>
      </c>
      <c r="C19" s="8">
        <v>211</v>
      </c>
      <c r="D19" s="7" t="str">
        <f>IF(Table10[Alpha Code]="SH",VLOOKUP(Table10[Numeric 2],Lists!$C$21:$D$66,2,FALSE),IF(Table10[Alpha Code]="BH",VLOOKUP(Table10[Numeric 2],Lists!$C$21:$D$66,2,FALSE),IF(Table10[Alpha Code]="HU",VLOOKUP(Table10[Numeric 2],Lists!$I$21:$K$112,2,FALSE),IF(Table10[Alpha Code]="HB",VLOOKUP(Table10[Numeric 2],Lists!$I$21:$K$112,2,FALSE)," "))))</f>
        <v>2 5/8"</v>
      </c>
      <c r="E19" t="str">
        <f>VLOOKUP(Table10[Alpha Code],Table1[],2,FALSE)</f>
        <v>Setscrew</v>
      </c>
      <c r="F19" s="7" t="str">
        <f>IF(Table10[Alpha Code]="SH",VLOOKUP(Table10[Numeric 1],Lists!$C$6:$E$17,2,FALSE),IF(Table10[Alpha Code]="BH",VLOOKUP(Table10[Numeric 1],Lists!$F$6:$H$17,2,FALSE),IF(Table10[Alpha Code]="HU",VLOOKUP(Table10[Numeric 1],Lists!$I$6:$J$11,2,FALSE),IF(Table10[Alpha Code]="HB",VLOOKUP(Table10[Numeric 1],Lists!$L$6:$M$11,2,FALSE)," "))))</f>
        <v>7/16"</v>
      </c>
      <c r="G19" s="7" t="str">
        <f>IF(Table10[Alpha Code]="SH",VLOOKUP(Table10[Numeric 1],Lists!$C$6:$E$17,3,FALSE),IF(Table10[Alpha Code]="BH",VLOOKUP(Table10[Numeric 1],Lists!$F$6:$H$17,3,FALSE),IF(Table10[Alpha Code]="HU",VLOOKUP(Table10[Numeric 2],Lists!$I$21:$K$112,3,FALSE),IF(Table10[Alpha Code]="HB",VLOOKUP(Table10[Numeric 2],Lists!$I$21:$K$112,3,FALSE)," "))))</f>
        <v>UNC</v>
      </c>
    </row>
    <row r="20" spans="1:7" x14ac:dyDescent="0.25">
      <c r="A20" s="8" t="s">
        <v>2</v>
      </c>
      <c r="B20">
        <v>609</v>
      </c>
      <c r="C20" s="8">
        <v>471</v>
      </c>
      <c r="D20" s="7" t="str">
        <f>IF(Table10[Alpha Code]="SH",VLOOKUP(Table10[Numeric 2],Lists!$C$21:$D$66,2,FALSE),IF(Table10[Alpha Code]="BH",VLOOKUP(Table10[Numeric 2],Lists!$C$21:$D$66,2,FALSE),IF(Table10[Alpha Code]="HU",VLOOKUP(Table10[Numeric 2],Lists!$I$21:$K$112,2,FALSE),IF(Table10[Alpha Code]="HB",VLOOKUP(Table10[Numeric 2],Lists!$I$21:$K$112,2,FALSE)," "))))</f>
        <v>5 7/8"</v>
      </c>
      <c r="E20" t="str">
        <f>VLOOKUP(Table10[Alpha Code],Table1[],2,FALSE)</f>
        <v>Bolt</v>
      </c>
      <c r="F20" s="7" t="str">
        <f>IF(Table10[Alpha Code]="SH",VLOOKUP(Table10[Numeric 1],Lists!$C$6:$E$17,2,FALSE),IF(Table10[Alpha Code]="BH",VLOOKUP(Table10[Numeric 1],Lists!$F$6:$H$17,2,FALSE),IF(Table10[Alpha Code]="HU",VLOOKUP(Table10[Numeric 1],Lists!$I$6:$J$11,2,FALSE),IF(Table10[Alpha Code]="HB",VLOOKUP(Table10[Numeric 1],Lists!$L$6:$M$11,2,FALSE)," "))))</f>
        <v>5/8"</v>
      </c>
      <c r="G20" s="7" t="str">
        <f>IF(Table10[Alpha Code]="SH",VLOOKUP(Table10[Numeric 1],Lists!$C$6:$E$17,3,FALSE),IF(Table10[Alpha Code]="BH",VLOOKUP(Table10[Numeric 1],Lists!$F$6:$H$17,3,FALSE),IF(Table10[Alpha Code]="HU",VLOOKUP(Table10[Numeric 2],Lists!$I$21:$K$112,3,FALSE),IF(Table10[Alpha Code]="HB",VLOOKUP(Table10[Numeric 2],Lists!$I$21:$K$112,3,FALSE)," "))))</f>
        <v>UNF</v>
      </c>
    </row>
    <row r="21" spans="1:7" x14ac:dyDescent="0.25">
      <c r="A21" s="8" t="s">
        <v>5</v>
      </c>
      <c r="C21" s="8"/>
      <c r="D21" s="7" t="str">
        <f>IF(Table10[Alpha Code]="SH",VLOOKUP(Table10[Numeric 2],Lists!$C$21:$D$66,2,FALSE),IF(Table10[Alpha Code]="BH",VLOOKUP(Table10[Numeric 2],Lists!$C$21:$D$66,2,FALSE),IF(Table10[Alpha Code]="HU",VLOOKUP(Table10[Numeric 2],Lists!$I$21:$K$112,2,FALSE),IF(Table10[Alpha Code]="HB",VLOOKUP(Table10[Numeric 2],Lists!$I$21:$K$112,2,FALSE)," "))))</f>
        <v xml:space="preserve"> </v>
      </c>
      <c r="E21" t="str">
        <f>VLOOKUP(Table10[Alpha Code],Table1[],2,FALSE)</f>
        <v>see GHF Codes</v>
      </c>
      <c r="F21" s="7" t="str">
        <f>IF(Table10[Alpha Code]="SH",VLOOKUP(Table10[Numeric 1],Lists!$C$6:$E$17,2,FALSE),IF(Table10[Alpha Code]="BH",VLOOKUP(Table10[Numeric 1],Lists!$F$6:$H$17,2,FALSE),IF(Table10[Alpha Code]="HU",VLOOKUP(Table10[Numeric 1],Lists!$I$6:$J$11,2,FALSE),IF(Table10[Alpha Code]="HB",VLOOKUP(Table10[Numeric 1],Lists!$L$6:$M$11,2,FALSE)," "))))</f>
        <v xml:space="preserve"> </v>
      </c>
      <c r="G21" s="7" t="str">
        <f>IF(Table10[Alpha Code]="SH",VLOOKUP(Table10[Numeric 1],Lists!$C$6:$E$17,3,FALSE),IF(Table10[Alpha Code]="BH",VLOOKUP(Table10[Numeric 1],Lists!$F$6:$H$17,3,FALSE),IF(Table10[Alpha Code]="HU",VLOOKUP(Table10[Numeric 2],Lists!$I$21:$K$112,3,FALSE),IF(Table10[Alpha Code]="HB",VLOOKUP(Table10[Numeric 2],Lists!$I$21:$K$112,3,FALSE)," "))))</f>
        <v xml:space="preserve"> </v>
      </c>
    </row>
    <row r="22" spans="1:7" x14ac:dyDescent="0.25">
      <c r="A22" s="8" t="s">
        <v>2</v>
      </c>
      <c r="B22">
        <v>508</v>
      </c>
      <c r="C22" s="8">
        <v>251</v>
      </c>
      <c r="D22" s="7" t="str">
        <f>IF(Table10[Alpha Code]="SH",VLOOKUP(Table10[Numeric 2],Lists!$C$21:$D$66,2,FALSE),IF(Table10[Alpha Code]="BH",VLOOKUP(Table10[Numeric 2],Lists!$C$21:$D$66,2,FALSE),IF(Table10[Alpha Code]="HU",VLOOKUP(Table10[Numeric 2],Lists!$I$21:$K$112,2,FALSE),IF(Table10[Alpha Code]="HB",VLOOKUP(Table10[Numeric 2],Lists!$I$21:$K$112,2,FALSE)," "))))</f>
        <v>3 1/8"</v>
      </c>
      <c r="E22" t="str">
        <f>VLOOKUP(Table10[Alpha Code],Table1[],2,FALSE)</f>
        <v>Bolt</v>
      </c>
      <c r="F22" s="7" t="str">
        <f>IF(Table10[Alpha Code]="SH",VLOOKUP(Table10[Numeric 1],Lists!$C$6:$E$17,2,FALSE),IF(Table10[Alpha Code]="BH",VLOOKUP(Table10[Numeric 1],Lists!$F$6:$H$17,2,FALSE),IF(Table10[Alpha Code]="HU",VLOOKUP(Table10[Numeric 1],Lists!$I$6:$J$11,2,FALSE),IF(Table10[Alpha Code]="HB",VLOOKUP(Table10[Numeric 1],Lists!$L$6:$M$11,2,FALSE)," "))))</f>
        <v>1/2"</v>
      </c>
      <c r="G22" s="7" t="str">
        <f>IF(Table10[Alpha Code]="SH",VLOOKUP(Table10[Numeric 1],Lists!$C$6:$E$17,3,FALSE),IF(Table10[Alpha Code]="BH",VLOOKUP(Table10[Numeric 1],Lists!$F$6:$H$17,3,FALSE),IF(Table10[Alpha Code]="HU",VLOOKUP(Table10[Numeric 2],Lists!$I$21:$K$112,3,FALSE),IF(Table10[Alpha Code]="HB",VLOOKUP(Table10[Numeric 2],Lists!$I$21:$K$112,3,FALSE)," "))))</f>
        <v>UNC</v>
      </c>
    </row>
    <row r="23" spans="1:7" x14ac:dyDescent="0.25">
      <c r="A23" s="8" t="s">
        <v>1</v>
      </c>
      <c r="B23">
        <v>607</v>
      </c>
      <c r="C23" s="8">
        <v>61</v>
      </c>
      <c r="D23" s="7" t="str">
        <f>IF(Table10[Alpha Code]="SH",VLOOKUP(Table10[Numeric 2],Lists!$C$21:$D$66,2,FALSE),IF(Table10[Alpha Code]="BH",VLOOKUP(Table10[Numeric 2],Lists!$C$21:$D$66,2,FALSE),IF(Table10[Alpha Code]="HU",VLOOKUP(Table10[Numeric 2],Lists!$I$21:$K$112,2,FALSE),IF(Table10[Alpha Code]="HB",VLOOKUP(Table10[Numeric 2],Lists!$I$21:$K$112,2,FALSE)," "))))</f>
        <v>3/4"</v>
      </c>
      <c r="E23" t="str">
        <f>VLOOKUP(Table10[Alpha Code],Table1[],2,FALSE)</f>
        <v>Setscrew</v>
      </c>
      <c r="F23" s="7" t="str">
        <f>IF(Table10[Alpha Code]="SH",VLOOKUP(Table10[Numeric 1],Lists!$C$6:$E$17,2,FALSE),IF(Table10[Alpha Code]="BH",VLOOKUP(Table10[Numeric 1],Lists!$F$6:$H$17,2,FALSE),IF(Table10[Alpha Code]="HU",VLOOKUP(Table10[Numeric 1],Lists!$I$6:$J$11,2,FALSE),IF(Table10[Alpha Code]="HB",VLOOKUP(Table10[Numeric 1],Lists!$L$6:$M$11,2,FALSE)," "))))</f>
        <v>7/16"</v>
      </c>
      <c r="G23" s="7" t="str">
        <f>IF(Table10[Alpha Code]="SH",VLOOKUP(Table10[Numeric 1],Lists!$C$6:$E$17,3,FALSE),IF(Table10[Alpha Code]="BH",VLOOKUP(Table10[Numeric 1],Lists!$F$6:$H$17,3,FALSE),IF(Table10[Alpha Code]="HU",VLOOKUP(Table10[Numeric 2],Lists!$I$21:$K$112,3,FALSE),IF(Table10[Alpha Code]="HB",VLOOKUP(Table10[Numeric 2],Lists!$I$21:$K$112,3,FALSE)," "))))</f>
        <v>UNF</v>
      </c>
    </row>
    <row r="24" spans="1:7" x14ac:dyDescent="0.25">
      <c r="A24" s="8" t="s">
        <v>4</v>
      </c>
      <c r="B24">
        <v>10</v>
      </c>
      <c r="C24" s="8">
        <v>36</v>
      </c>
      <c r="D24" s="7" t="str">
        <f>IF(Table10[Alpha Code]="SH",VLOOKUP(Table10[Numeric 2],Lists!$C$21:$D$66,2,FALSE),IF(Table10[Alpha Code]="BH",VLOOKUP(Table10[Numeric 2],Lists!$C$21:$D$66,2,FALSE),IF(Table10[Alpha Code]="HU",VLOOKUP(Table10[Numeric 2],Lists!$I$21:$K$112,2,FALSE),IF(Table10[Alpha Code]="HB",VLOOKUP(Table10[Numeric 2],Lists!$I$21:$K$112,2,FALSE)," "))))</f>
        <v>4 1/2"</v>
      </c>
      <c r="E24" t="str">
        <f>VLOOKUP(Table10[Alpha Code],Table1[],2,FALSE)</f>
        <v>Bolt</v>
      </c>
      <c r="F24" s="7" t="str">
        <f>IF(Table10[Alpha Code]="SH",VLOOKUP(Table10[Numeric 1],Lists!$C$6:$E$17,2,FALSE),IF(Table10[Alpha Code]="BH",VLOOKUP(Table10[Numeric 1],Lists!$F$6:$H$17,2,FALSE),IF(Table10[Alpha Code]="HU",VLOOKUP(Table10[Numeric 1],Lists!$I$6:$J$11,2,FALSE),IF(Table10[Alpha Code]="HB",VLOOKUP(Table10[Numeric 1],Lists!$L$6:$M$11,2,FALSE)," "))))</f>
        <v>7/16"</v>
      </c>
      <c r="G24" s="7" t="str">
        <f>IF(Table10[Alpha Code]="SH",VLOOKUP(Table10[Numeric 1],Lists!$C$6:$E$17,3,FALSE),IF(Table10[Alpha Code]="BH",VLOOKUP(Table10[Numeric 1],Lists!$F$6:$H$17,3,FALSE),IF(Table10[Alpha Code]="HU",VLOOKUP(Table10[Numeric 2],Lists!$I$21:$K$112,3,FALSE),IF(Table10[Alpha Code]="HB",VLOOKUP(Table10[Numeric 2],Lists!$I$21:$K$112,3,FALSE)," "))))</f>
        <v>UNF</v>
      </c>
    </row>
  </sheetData>
  <sheetProtection selectLockedCells="1"/>
  <mergeCells count="11">
    <mergeCell ref="A10:H10"/>
    <mergeCell ref="A11:H11"/>
    <mergeCell ref="A2:H2"/>
    <mergeCell ref="A1:H1"/>
    <mergeCell ref="A3:H3"/>
    <mergeCell ref="A4:H4"/>
    <mergeCell ref="A5:H5"/>
    <mergeCell ref="A6:H6"/>
    <mergeCell ref="A7:H7"/>
    <mergeCell ref="A8:H8"/>
    <mergeCell ref="A9:H9"/>
  </mergeCells>
  <dataValidations count="2">
    <dataValidation type="list" allowBlank="1" showInputMessage="1" showErrorMessage="1" sqref="A14:A24" xr:uid="{F0EE63BF-E257-9546-BAD9-3DD02DD5EA1C}">
      <formula1>AlphaCode</formula1>
    </dataValidation>
    <dataValidation type="list" allowBlank="1" showInputMessage="1" showErrorMessage="1" sqref="B14:B24" xr:uid="{A4BE9CF1-D195-7743-8A6B-2D2020930299}">
      <formula1>INDIRECT(A14)</formula1>
    </dataValidation>
  </dataValidations>
  <pageMargins left="0.7" right="0.7" top="0.75" bottom="0.75" header="0.3" footer="0.3"/>
  <pageSetup paperSize="9" orientation="portrait" verticalDpi="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85644-85AE-0F49-9E27-8AF39DD55B22}">
  <dimension ref="A5:O112"/>
  <sheetViews>
    <sheetView topLeftCell="A30" zoomScale="70" zoomScaleNormal="70" workbookViewId="0">
      <selection activeCell="E36" sqref="E36"/>
    </sheetView>
  </sheetViews>
  <sheetFormatPr defaultColWidth="11" defaultRowHeight="15.75" x14ac:dyDescent="0.25"/>
  <cols>
    <col min="1" max="2" width="15.125" customWidth="1"/>
    <col min="3" max="3" width="19" customWidth="1"/>
    <col min="4" max="5" width="16.5" customWidth="1"/>
    <col min="9" max="9" width="13" customWidth="1"/>
    <col min="12" max="12" width="13.125" customWidth="1"/>
  </cols>
  <sheetData>
    <row r="5" spans="1:15" x14ac:dyDescent="0.25">
      <c r="A5" t="s">
        <v>0</v>
      </c>
      <c r="B5" t="s">
        <v>74</v>
      </c>
      <c r="C5" t="s">
        <v>1</v>
      </c>
      <c r="D5" t="s">
        <v>12</v>
      </c>
      <c r="F5" t="s">
        <v>2</v>
      </c>
      <c r="G5" t="s">
        <v>12</v>
      </c>
      <c r="I5" t="s">
        <v>3</v>
      </c>
      <c r="J5" t="s">
        <v>12</v>
      </c>
      <c r="L5" t="s">
        <v>4</v>
      </c>
      <c r="M5" t="s">
        <v>12</v>
      </c>
      <c r="O5" t="s">
        <v>5</v>
      </c>
    </row>
    <row r="6" spans="1:15" x14ac:dyDescent="0.25">
      <c r="A6" t="s">
        <v>2</v>
      </c>
      <c r="B6" t="s">
        <v>75</v>
      </c>
      <c r="C6">
        <v>504</v>
      </c>
      <c r="D6" t="s">
        <v>17</v>
      </c>
      <c r="E6" t="s">
        <v>15</v>
      </c>
      <c r="F6">
        <v>504</v>
      </c>
      <c r="G6" t="s">
        <v>17</v>
      </c>
      <c r="H6" t="s">
        <v>15</v>
      </c>
      <c r="I6">
        <v>7</v>
      </c>
      <c r="J6" t="s">
        <v>17</v>
      </c>
      <c r="L6">
        <v>7</v>
      </c>
      <c r="M6" t="s">
        <v>17</v>
      </c>
    </row>
    <row r="7" spans="1:15" x14ac:dyDescent="0.25">
      <c r="A7" t="s">
        <v>5</v>
      </c>
      <c r="B7" t="s">
        <v>84</v>
      </c>
      <c r="C7">
        <v>505</v>
      </c>
      <c r="D7" t="s">
        <v>18</v>
      </c>
      <c r="E7" t="s">
        <v>15</v>
      </c>
      <c r="F7">
        <v>505</v>
      </c>
      <c r="G7" t="s">
        <v>18</v>
      </c>
      <c r="H7" t="s">
        <v>15</v>
      </c>
      <c r="I7">
        <v>8</v>
      </c>
      <c r="J7" t="s">
        <v>18</v>
      </c>
      <c r="L7">
        <v>8</v>
      </c>
      <c r="M7" t="s">
        <v>18</v>
      </c>
    </row>
    <row r="8" spans="1:15" x14ac:dyDescent="0.25">
      <c r="A8" t="s">
        <v>4</v>
      </c>
      <c r="B8" t="s">
        <v>75</v>
      </c>
      <c r="C8">
        <v>506</v>
      </c>
      <c r="D8" t="s">
        <v>19</v>
      </c>
      <c r="E8" t="s">
        <v>15</v>
      </c>
      <c r="F8">
        <v>506</v>
      </c>
      <c r="G8" t="s">
        <v>19</v>
      </c>
      <c r="H8" t="s">
        <v>15</v>
      </c>
      <c r="I8">
        <v>9</v>
      </c>
      <c r="J8" t="s">
        <v>19</v>
      </c>
      <c r="L8">
        <v>9</v>
      </c>
      <c r="M8" t="s">
        <v>19</v>
      </c>
    </row>
    <row r="9" spans="1:15" x14ac:dyDescent="0.25">
      <c r="A9" t="s">
        <v>3</v>
      </c>
      <c r="B9" t="s">
        <v>73</v>
      </c>
      <c r="C9">
        <v>507</v>
      </c>
      <c r="D9" t="s">
        <v>20</v>
      </c>
      <c r="E9" t="s">
        <v>15</v>
      </c>
      <c r="F9">
        <v>507</v>
      </c>
      <c r="G9" t="s">
        <v>20</v>
      </c>
      <c r="H9" t="s">
        <v>15</v>
      </c>
      <c r="I9">
        <v>10</v>
      </c>
      <c r="J9" t="s">
        <v>20</v>
      </c>
      <c r="L9">
        <v>10</v>
      </c>
      <c r="M9" t="s">
        <v>20</v>
      </c>
    </row>
    <row r="10" spans="1:15" x14ac:dyDescent="0.25">
      <c r="A10" t="s">
        <v>1</v>
      </c>
      <c r="B10" t="s">
        <v>73</v>
      </c>
      <c r="C10">
        <v>508</v>
      </c>
      <c r="D10" t="s">
        <v>21</v>
      </c>
      <c r="E10" t="s">
        <v>15</v>
      </c>
      <c r="F10">
        <v>508</v>
      </c>
      <c r="G10" t="s">
        <v>21</v>
      </c>
      <c r="H10" t="s">
        <v>15</v>
      </c>
      <c r="I10">
        <v>11</v>
      </c>
      <c r="J10" t="s">
        <v>21</v>
      </c>
      <c r="L10">
        <v>11</v>
      </c>
      <c r="M10" t="s">
        <v>21</v>
      </c>
    </row>
    <row r="11" spans="1:15" x14ac:dyDescent="0.25">
      <c r="C11">
        <v>509</v>
      </c>
      <c r="D11" t="s">
        <v>22</v>
      </c>
      <c r="E11" t="s">
        <v>15</v>
      </c>
      <c r="F11">
        <v>509</v>
      </c>
      <c r="G11" t="s">
        <v>22</v>
      </c>
      <c r="H11" t="s">
        <v>15</v>
      </c>
      <c r="I11">
        <v>12</v>
      </c>
      <c r="J11" t="s">
        <v>22</v>
      </c>
      <c r="L11">
        <v>12</v>
      </c>
      <c r="M11" t="s">
        <v>22</v>
      </c>
    </row>
    <row r="12" spans="1:15" x14ac:dyDescent="0.25">
      <c r="C12">
        <v>604</v>
      </c>
      <c r="D12" t="s">
        <v>17</v>
      </c>
      <c r="E12" t="s">
        <v>16</v>
      </c>
      <c r="F12">
        <v>604</v>
      </c>
      <c r="G12" t="s">
        <v>17</v>
      </c>
      <c r="H12" t="s">
        <v>16</v>
      </c>
    </row>
    <row r="13" spans="1:15" x14ac:dyDescent="0.25">
      <c r="C13">
        <v>605</v>
      </c>
      <c r="D13" t="s">
        <v>18</v>
      </c>
      <c r="E13" t="s">
        <v>16</v>
      </c>
      <c r="F13">
        <v>605</v>
      </c>
      <c r="G13" t="s">
        <v>18</v>
      </c>
      <c r="H13" t="s">
        <v>16</v>
      </c>
    </row>
    <row r="14" spans="1:15" x14ac:dyDescent="0.25">
      <c r="C14">
        <v>606</v>
      </c>
      <c r="D14" t="s">
        <v>19</v>
      </c>
      <c r="E14" t="s">
        <v>16</v>
      </c>
      <c r="F14">
        <v>606</v>
      </c>
      <c r="G14" t="s">
        <v>19</v>
      </c>
      <c r="H14" t="s">
        <v>16</v>
      </c>
    </row>
    <row r="15" spans="1:15" x14ac:dyDescent="0.25">
      <c r="C15">
        <v>607</v>
      </c>
      <c r="D15" t="s">
        <v>20</v>
      </c>
      <c r="E15" t="s">
        <v>16</v>
      </c>
      <c r="F15">
        <v>607</v>
      </c>
      <c r="G15" t="s">
        <v>20</v>
      </c>
      <c r="H15" t="s">
        <v>16</v>
      </c>
    </row>
    <row r="16" spans="1:15" x14ac:dyDescent="0.25">
      <c r="C16">
        <v>608</v>
      </c>
      <c r="D16" t="s">
        <v>21</v>
      </c>
      <c r="E16" t="s">
        <v>16</v>
      </c>
      <c r="F16">
        <v>608</v>
      </c>
      <c r="G16" t="s">
        <v>21</v>
      </c>
      <c r="H16" t="s">
        <v>16</v>
      </c>
    </row>
    <row r="17" spans="3:14" x14ac:dyDescent="0.25">
      <c r="C17">
        <v>609</v>
      </c>
      <c r="D17" t="s">
        <v>22</v>
      </c>
      <c r="E17" t="s">
        <v>16</v>
      </c>
      <c r="F17">
        <v>609</v>
      </c>
      <c r="G17" t="s">
        <v>22</v>
      </c>
      <c r="H17" t="s">
        <v>16</v>
      </c>
    </row>
    <row r="20" spans="3:14" x14ac:dyDescent="0.25">
      <c r="C20" t="s">
        <v>24</v>
      </c>
      <c r="D20" t="s">
        <v>25</v>
      </c>
      <c r="I20" t="s">
        <v>78</v>
      </c>
      <c r="J20" t="s">
        <v>76</v>
      </c>
      <c r="K20" t="s">
        <v>12</v>
      </c>
      <c r="L20" t="s">
        <v>23</v>
      </c>
      <c r="M20" t="s">
        <v>77</v>
      </c>
      <c r="N20" t="s">
        <v>12</v>
      </c>
    </row>
    <row r="21" spans="3:14" x14ac:dyDescent="0.25">
      <c r="C21">
        <v>21</v>
      </c>
      <c r="D21" s="5" t="s">
        <v>17</v>
      </c>
      <c r="E21" s="5"/>
      <c r="I21">
        <v>2</v>
      </c>
      <c r="J21" s="5" t="s">
        <v>17</v>
      </c>
      <c r="K21" s="5" t="s">
        <v>16</v>
      </c>
    </row>
    <row r="22" spans="3:14" x14ac:dyDescent="0.25">
      <c r="C22">
        <v>31</v>
      </c>
      <c r="D22" s="5" t="s">
        <v>19</v>
      </c>
      <c r="E22" s="5"/>
      <c r="I22">
        <v>3</v>
      </c>
      <c r="J22" s="5" t="s">
        <v>19</v>
      </c>
      <c r="K22" s="5" t="s">
        <v>16</v>
      </c>
    </row>
    <row r="23" spans="3:14" x14ac:dyDescent="0.25">
      <c r="C23">
        <v>41</v>
      </c>
      <c r="D23" s="5" t="s">
        <v>21</v>
      </c>
      <c r="E23" s="5"/>
      <c r="I23">
        <v>4</v>
      </c>
      <c r="J23" s="5" t="s">
        <v>21</v>
      </c>
      <c r="K23" s="5" t="s">
        <v>16</v>
      </c>
    </row>
    <row r="24" spans="3:14" x14ac:dyDescent="0.25">
      <c r="C24">
        <v>51</v>
      </c>
      <c r="D24" s="5" t="s">
        <v>22</v>
      </c>
      <c r="E24" s="5"/>
      <c r="I24">
        <v>5</v>
      </c>
      <c r="J24" s="5" t="s">
        <v>22</v>
      </c>
      <c r="K24" s="5" t="s">
        <v>16</v>
      </c>
    </row>
    <row r="25" spans="3:14" x14ac:dyDescent="0.25">
      <c r="C25">
        <v>61</v>
      </c>
      <c r="D25" s="5" t="s">
        <v>26</v>
      </c>
      <c r="E25" s="5"/>
      <c r="I25">
        <v>6</v>
      </c>
      <c r="J25" s="5" t="s">
        <v>26</v>
      </c>
      <c r="K25" s="5" t="s">
        <v>16</v>
      </c>
    </row>
    <row r="26" spans="3:14" x14ac:dyDescent="0.25">
      <c r="C26">
        <v>71</v>
      </c>
      <c r="D26" s="5" t="s">
        <v>27</v>
      </c>
      <c r="E26" s="5"/>
      <c r="I26">
        <v>7</v>
      </c>
      <c r="J26" s="5" t="s">
        <v>27</v>
      </c>
      <c r="K26" s="5" t="s">
        <v>16</v>
      </c>
    </row>
    <row r="27" spans="3:14" x14ac:dyDescent="0.25">
      <c r="C27">
        <v>81</v>
      </c>
      <c r="D27" s="5" t="s">
        <v>28</v>
      </c>
      <c r="E27" s="5"/>
      <c r="I27">
        <v>8</v>
      </c>
      <c r="J27" s="5" t="s">
        <v>28</v>
      </c>
      <c r="K27" s="5" t="s">
        <v>16</v>
      </c>
    </row>
    <row r="28" spans="3:14" x14ac:dyDescent="0.25">
      <c r="C28">
        <v>91</v>
      </c>
      <c r="D28" s="5" t="s">
        <v>29</v>
      </c>
      <c r="E28" s="5"/>
      <c r="I28">
        <v>9</v>
      </c>
      <c r="J28" s="5" t="s">
        <v>29</v>
      </c>
      <c r="K28" s="5" t="s">
        <v>16</v>
      </c>
    </row>
    <row r="29" spans="3:14" x14ac:dyDescent="0.25">
      <c r="C29">
        <v>101</v>
      </c>
      <c r="D29" s="5" t="s">
        <v>30</v>
      </c>
      <c r="E29" s="5"/>
      <c r="I29">
        <v>10</v>
      </c>
      <c r="J29" s="5" t="s">
        <v>30</v>
      </c>
      <c r="K29" s="5" t="s">
        <v>16</v>
      </c>
    </row>
    <row r="30" spans="3:14" x14ac:dyDescent="0.25">
      <c r="C30">
        <v>111</v>
      </c>
      <c r="D30" s="5" t="s">
        <v>31</v>
      </c>
      <c r="E30" s="5"/>
      <c r="I30">
        <v>11</v>
      </c>
      <c r="J30" s="5" t="s">
        <v>31</v>
      </c>
      <c r="K30" s="5" t="s">
        <v>16</v>
      </c>
    </row>
    <row r="31" spans="3:14" x14ac:dyDescent="0.25">
      <c r="C31">
        <v>121</v>
      </c>
      <c r="D31" s="5" t="s">
        <v>32</v>
      </c>
      <c r="E31" s="5"/>
      <c r="I31">
        <v>12</v>
      </c>
      <c r="J31" s="5" t="s">
        <v>32</v>
      </c>
      <c r="K31" s="5" t="s">
        <v>16</v>
      </c>
    </row>
    <row r="32" spans="3:14" x14ac:dyDescent="0.25">
      <c r="C32">
        <v>131</v>
      </c>
      <c r="D32" s="5" t="s">
        <v>33</v>
      </c>
      <c r="E32" s="5"/>
      <c r="I32">
        <v>13</v>
      </c>
      <c r="J32" s="5" t="s">
        <v>33</v>
      </c>
      <c r="K32" s="5" t="s">
        <v>16</v>
      </c>
    </row>
    <row r="33" spans="3:11" x14ac:dyDescent="0.25">
      <c r="C33">
        <v>141</v>
      </c>
      <c r="D33" s="5" t="s">
        <v>34</v>
      </c>
      <c r="E33" s="5"/>
      <c r="I33">
        <v>14</v>
      </c>
      <c r="J33" s="5" t="s">
        <v>34</v>
      </c>
      <c r="K33" s="5" t="s">
        <v>16</v>
      </c>
    </row>
    <row r="34" spans="3:11" x14ac:dyDescent="0.25">
      <c r="C34">
        <v>151</v>
      </c>
      <c r="D34" s="5" t="s">
        <v>35</v>
      </c>
      <c r="E34" s="5"/>
      <c r="I34">
        <v>15</v>
      </c>
      <c r="J34" s="5" t="s">
        <v>35</v>
      </c>
      <c r="K34" s="5" t="s">
        <v>16</v>
      </c>
    </row>
    <row r="35" spans="3:11" x14ac:dyDescent="0.25">
      <c r="C35">
        <v>161</v>
      </c>
      <c r="D35" s="5" t="s">
        <v>36</v>
      </c>
      <c r="E35" s="5"/>
      <c r="I35">
        <v>16</v>
      </c>
      <c r="J35" s="5" t="s">
        <v>36</v>
      </c>
      <c r="K35" s="5" t="s">
        <v>16</v>
      </c>
    </row>
    <row r="36" spans="3:11" x14ac:dyDescent="0.25">
      <c r="C36">
        <v>171</v>
      </c>
      <c r="D36" s="5" t="s">
        <v>37</v>
      </c>
      <c r="E36" s="5"/>
      <c r="I36">
        <v>17</v>
      </c>
      <c r="J36" s="5" t="s">
        <v>37</v>
      </c>
      <c r="K36" s="5" t="s">
        <v>16</v>
      </c>
    </row>
    <row r="37" spans="3:11" x14ac:dyDescent="0.25">
      <c r="C37">
        <v>181</v>
      </c>
      <c r="D37" s="5" t="s">
        <v>38</v>
      </c>
      <c r="E37" s="5"/>
      <c r="I37">
        <v>18</v>
      </c>
      <c r="J37" s="5" t="s">
        <v>38</v>
      </c>
      <c r="K37" s="5" t="s">
        <v>16</v>
      </c>
    </row>
    <row r="38" spans="3:11" x14ac:dyDescent="0.25">
      <c r="C38">
        <v>191</v>
      </c>
      <c r="D38" s="5" t="s">
        <v>39</v>
      </c>
      <c r="E38" s="5"/>
      <c r="I38">
        <v>19</v>
      </c>
      <c r="J38" s="5" t="s">
        <v>39</v>
      </c>
      <c r="K38" s="5" t="s">
        <v>16</v>
      </c>
    </row>
    <row r="39" spans="3:11" x14ac:dyDescent="0.25">
      <c r="C39">
        <v>201</v>
      </c>
      <c r="D39" s="5" t="s">
        <v>40</v>
      </c>
      <c r="E39" s="5"/>
      <c r="I39">
        <v>20</v>
      </c>
      <c r="J39" s="5" t="s">
        <v>40</v>
      </c>
      <c r="K39" s="5" t="s">
        <v>16</v>
      </c>
    </row>
    <row r="40" spans="3:11" x14ac:dyDescent="0.25">
      <c r="C40">
        <v>211</v>
      </c>
      <c r="D40" s="5" t="s">
        <v>41</v>
      </c>
      <c r="E40" s="5"/>
      <c r="I40">
        <v>21</v>
      </c>
      <c r="J40" s="5" t="s">
        <v>41</v>
      </c>
      <c r="K40" s="5" t="s">
        <v>16</v>
      </c>
    </row>
    <row r="41" spans="3:11" x14ac:dyDescent="0.25">
      <c r="C41">
        <v>221</v>
      </c>
      <c r="D41" s="5" t="s">
        <v>42</v>
      </c>
      <c r="E41" s="5"/>
      <c r="I41">
        <v>22</v>
      </c>
      <c r="J41" s="5" t="s">
        <v>42</v>
      </c>
      <c r="K41" s="5" t="s">
        <v>16</v>
      </c>
    </row>
    <row r="42" spans="3:11" x14ac:dyDescent="0.25">
      <c r="C42">
        <v>231</v>
      </c>
      <c r="D42" s="5" t="s">
        <v>43</v>
      </c>
      <c r="E42" s="5"/>
      <c r="I42">
        <v>23</v>
      </c>
      <c r="J42" s="5" t="s">
        <v>43</v>
      </c>
      <c r="K42" s="5" t="s">
        <v>16</v>
      </c>
    </row>
    <row r="43" spans="3:11" x14ac:dyDescent="0.25">
      <c r="C43">
        <v>241</v>
      </c>
      <c r="D43" s="5" t="s">
        <v>44</v>
      </c>
      <c r="E43" s="5"/>
      <c r="I43">
        <v>24</v>
      </c>
      <c r="J43" s="5" t="s">
        <v>44</v>
      </c>
      <c r="K43" s="5" t="s">
        <v>16</v>
      </c>
    </row>
    <row r="44" spans="3:11" x14ac:dyDescent="0.25">
      <c r="C44">
        <v>251</v>
      </c>
      <c r="D44" s="5" t="s">
        <v>45</v>
      </c>
      <c r="E44" s="5"/>
      <c r="I44">
        <v>25</v>
      </c>
      <c r="J44" s="5" t="s">
        <v>45</v>
      </c>
      <c r="K44" s="5" t="s">
        <v>16</v>
      </c>
    </row>
    <row r="45" spans="3:11" x14ac:dyDescent="0.25">
      <c r="C45">
        <v>261</v>
      </c>
      <c r="D45" s="5" t="s">
        <v>46</v>
      </c>
      <c r="E45" s="5"/>
      <c r="I45">
        <v>26</v>
      </c>
      <c r="J45" s="5" t="s">
        <v>46</v>
      </c>
      <c r="K45" s="5" t="s">
        <v>16</v>
      </c>
    </row>
    <row r="46" spans="3:11" x14ac:dyDescent="0.25">
      <c r="C46">
        <v>271</v>
      </c>
      <c r="D46" s="5" t="s">
        <v>47</v>
      </c>
      <c r="E46" s="5"/>
      <c r="I46">
        <v>27</v>
      </c>
      <c r="J46" s="5" t="s">
        <v>47</v>
      </c>
      <c r="K46" s="5" t="s">
        <v>16</v>
      </c>
    </row>
    <row r="47" spans="3:11" x14ac:dyDescent="0.25">
      <c r="C47">
        <v>281</v>
      </c>
      <c r="D47" s="5" t="s">
        <v>48</v>
      </c>
      <c r="E47" s="5"/>
      <c r="I47">
        <v>28</v>
      </c>
      <c r="J47" s="5" t="s">
        <v>48</v>
      </c>
      <c r="K47" s="5" t="s">
        <v>16</v>
      </c>
    </row>
    <row r="48" spans="3:11" x14ac:dyDescent="0.25">
      <c r="C48">
        <v>291</v>
      </c>
      <c r="D48" s="5" t="s">
        <v>49</v>
      </c>
      <c r="E48" s="5"/>
      <c r="I48">
        <v>29</v>
      </c>
      <c r="J48" s="5" t="s">
        <v>49</v>
      </c>
      <c r="K48" s="5" t="s">
        <v>16</v>
      </c>
    </row>
    <row r="49" spans="3:11" x14ac:dyDescent="0.25">
      <c r="C49">
        <v>301</v>
      </c>
      <c r="D49" s="5" t="s">
        <v>50</v>
      </c>
      <c r="E49" s="5"/>
      <c r="I49">
        <v>30</v>
      </c>
      <c r="J49" s="5" t="s">
        <v>50</v>
      </c>
      <c r="K49" s="5" t="s">
        <v>16</v>
      </c>
    </row>
    <row r="50" spans="3:11" x14ac:dyDescent="0.25">
      <c r="C50">
        <v>311</v>
      </c>
      <c r="D50" s="5" t="s">
        <v>51</v>
      </c>
      <c r="E50" s="5"/>
      <c r="I50">
        <v>31</v>
      </c>
      <c r="J50" s="5" t="s">
        <v>51</v>
      </c>
      <c r="K50" s="5" t="s">
        <v>16</v>
      </c>
    </row>
    <row r="51" spans="3:11" x14ac:dyDescent="0.25">
      <c r="C51">
        <v>321</v>
      </c>
      <c r="D51" s="5" t="s">
        <v>52</v>
      </c>
      <c r="E51" s="5"/>
      <c r="I51">
        <v>32</v>
      </c>
      <c r="J51" s="5" t="s">
        <v>52</v>
      </c>
      <c r="K51" s="5" t="s">
        <v>16</v>
      </c>
    </row>
    <row r="52" spans="3:11" x14ac:dyDescent="0.25">
      <c r="C52">
        <v>331</v>
      </c>
      <c r="D52" s="5" t="s">
        <v>53</v>
      </c>
      <c r="E52" s="5"/>
      <c r="I52">
        <v>33</v>
      </c>
      <c r="J52" s="5" t="s">
        <v>53</v>
      </c>
      <c r="K52" s="5" t="s">
        <v>16</v>
      </c>
    </row>
    <row r="53" spans="3:11" x14ac:dyDescent="0.25">
      <c r="C53">
        <v>341</v>
      </c>
      <c r="D53" s="5" t="s">
        <v>54</v>
      </c>
      <c r="E53" s="5"/>
      <c r="I53">
        <v>34</v>
      </c>
      <c r="J53" s="5" t="s">
        <v>54</v>
      </c>
      <c r="K53" s="5" t="s">
        <v>16</v>
      </c>
    </row>
    <row r="54" spans="3:11" x14ac:dyDescent="0.25">
      <c r="C54">
        <v>351</v>
      </c>
      <c r="D54" s="5" t="s">
        <v>55</v>
      </c>
      <c r="E54" s="5"/>
      <c r="I54">
        <v>35</v>
      </c>
      <c r="J54" s="5" t="s">
        <v>55</v>
      </c>
      <c r="K54" s="5" t="s">
        <v>16</v>
      </c>
    </row>
    <row r="55" spans="3:11" x14ac:dyDescent="0.25">
      <c r="C55">
        <v>361</v>
      </c>
      <c r="D55" s="5" t="s">
        <v>56</v>
      </c>
      <c r="E55" s="5"/>
      <c r="I55">
        <v>36</v>
      </c>
      <c r="J55" s="5" t="s">
        <v>56</v>
      </c>
      <c r="K55" s="5" t="s">
        <v>16</v>
      </c>
    </row>
    <row r="56" spans="3:11" x14ac:dyDescent="0.25">
      <c r="C56">
        <v>371</v>
      </c>
      <c r="D56" s="5" t="s">
        <v>57</v>
      </c>
      <c r="E56" s="5"/>
      <c r="I56">
        <v>37</v>
      </c>
      <c r="J56" s="5" t="s">
        <v>57</v>
      </c>
      <c r="K56" s="5" t="s">
        <v>16</v>
      </c>
    </row>
    <row r="57" spans="3:11" x14ac:dyDescent="0.25">
      <c r="C57">
        <v>381</v>
      </c>
      <c r="D57" s="5" t="s">
        <v>58</v>
      </c>
      <c r="E57" s="5"/>
      <c r="I57">
        <v>38</v>
      </c>
      <c r="J57" s="5" t="s">
        <v>58</v>
      </c>
      <c r="K57" s="5" t="s">
        <v>16</v>
      </c>
    </row>
    <row r="58" spans="3:11" x14ac:dyDescent="0.25">
      <c r="C58">
        <v>391</v>
      </c>
      <c r="D58" s="5" t="s">
        <v>59</v>
      </c>
      <c r="E58" s="5"/>
      <c r="I58">
        <v>39</v>
      </c>
      <c r="J58" s="5" t="s">
        <v>59</v>
      </c>
      <c r="K58" s="5" t="s">
        <v>16</v>
      </c>
    </row>
    <row r="59" spans="3:11" x14ac:dyDescent="0.25">
      <c r="C59">
        <v>401</v>
      </c>
      <c r="D59" s="5" t="s">
        <v>60</v>
      </c>
      <c r="E59" s="5"/>
      <c r="I59">
        <v>40</v>
      </c>
      <c r="J59" s="5" t="s">
        <v>60</v>
      </c>
      <c r="K59" s="5" t="s">
        <v>16</v>
      </c>
    </row>
    <row r="60" spans="3:11" x14ac:dyDescent="0.25">
      <c r="C60">
        <v>411</v>
      </c>
      <c r="D60" s="5" t="s">
        <v>61</v>
      </c>
      <c r="E60" s="5"/>
      <c r="I60">
        <v>41</v>
      </c>
      <c r="J60" s="5" t="s">
        <v>61</v>
      </c>
      <c r="K60" s="5" t="s">
        <v>16</v>
      </c>
    </row>
    <row r="61" spans="3:11" x14ac:dyDescent="0.25">
      <c r="C61">
        <v>421</v>
      </c>
      <c r="D61" s="5" t="s">
        <v>62</v>
      </c>
      <c r="E61" s="5"/>
      <c r="I61">
        <v>42</v>
      </c>
      <c r="J61" s="5" t="s">
        <v>62</v>
      </c>
      <c r="K61" s="5" t="s">
        <v>16</v>
      </c>
    </row>
    <row r="62" spans="3:11" x14ac:dyDescent="0.25">
      <c r="C62">
        <v>431</v>
      </c>
      <c r="D62" s="5" t="s">
        <v>63</v>
      </c>
      <c r="E62" s="5"/>
      <c r="I62">
        <v>43</v>
      </c>
      <c r="J62" s="5" t="s">
        <v>63</v>
      </c>
      <c r="K62" s="5" t="s">
        <v>16</v>
      </c>
    </row>
    <row r="63" spans="3:11" x14ac:dyDescent="0.25">
      <c r="C63">
        <v>441</v>
      </c>
      <c r="D63" s="5" t="s">
        <v>64</v>
      </c>
      <c r="E63" s="5"/>
      <c r="I63">
        <v>44</v>
      </c>
      <c r="J63" s="5" t="s">
        <v>64</v>
      </c>
      <c r="K63" s="5" t="s">
        <v>16</v>
      </c>
    </row>
    <row r="64" spans="3:11" x14ac:dyDescent="0.25">
      <c r="C64">
        <v>451</v>
      </c>
      <c r="D64" s="5" t="s">
        <v>65</v>
      </c>
      <c r="E64" s="5"/>
      <c r="I64">
        <v>45</v>
      </c>
      <c r="J64" s="5" t="s">
        <v>65</v>
      </c>
      <c r="K64" s="5" t="s">
        <v>16</v>
      </c>
    </row>
    <row r="65" spans="3:11" x14ac:dyDescent="0.25">
      <c r="C65">
        <v>461</v>
      </c>
      <c r="D65" s="5" t="s">
        <v>66</v>
      </c>
      <c r="E65" s="5"/>
      <c r="I65">
        <v>46</v>
      </c>
      <c r="J65" s="5" t="s">
        <v>66</v>
      </c>
      <c r="K65" s="5" t="s">
        <v>16</v>
      </c>
    </row>
    <row r="66" spans="3:11" x14ac:dyDescent="0.25">
      <c r="C66">
        <v>471</v>
      </c>
      <c r="D66" s="5" t="s">
        <v>67</v>
      </c>
      <c r="E66" s="5"/>
      <c r="I66">
        <v>47</v>
      </c>
      <c r="J66" s="5" t="s">
        <v>67</v>
      </c>
      <c r="K66" s="5" t="s">
        <v>16</v>
      </c>
    </row>
    <row r="67" spans="3:11" x14ac:dyDescent="0.25">
      <c r="I67">
        <v>52</v>
      </c>
      <c r="J67" s="5" t="s">
        <v>17</v>
      </c>
      <c r="K67" t="s">
        <v>15</v>
      </c>
    </row>
    <row r="68" spans="3:11" x14ac:dyDescent="0.25">
      <c r="I68">
        <v>53</v>
      </c>
      <c r="J68" s="5" t="s">
        <v>19</v>
      </c>
      <c r="K68" t="s">
        <v>15</v>
      </c>
    </row>
    <row r="69" spans="3:11" x14ac:dyDescent="0.25">
      <c r="I69">
        <v>54</v>
      </c>
      <c r="J69" s="5" t="s">
        <v>21</v>
      </c>
      <c r="K69" t="s">
        <v>15</v>
      </c>
    </row>
    <row r="70" spans="3:11" x14ac:dyDescent="0.25">
      <c r="I70">
        <v>55</v>
      </c>
      <c r="J70" s="5" t="s">
        <v>22</v>
      </c>
      <c r="K70" t="s">
        <v>15</v>
      </c>
    </row>
    <row r="71" spans="3:11" x14ac:dyDescent="0.25">
      <c r="I71">
        <v>56</v>
      </c>
      <c r="J71" s="5" t="s">
        <v>26</v>
      </c>
      <c r="K71" t="s">
        <v>15</v>
      </c>
    </row>
    <row r="72" spans="3:11" x14ac:dyDescent="0.25">
      <c r="I72">
        <v>57</v>
      </c>
      <c r="J72" s="5" t="s">
        <v>27</v>
      </c>
      <c r="K72" t="s">
        <v>15</v>
      </c>
    </row>
    <row r="73" spans="3:11" x14ac:dyDescent="0.25">
      <c r="I73">
        <v>58</v>
      </c>
      <c r="J73" s="5" t="s">
        <v>28</v>
      </c>
      <c r="K73" t="s">
        <v>15</v>
      </c>
    </row>
    <row r="74" spans="3:11" x14ac:dyDescent="0.25">
      <c r="I74">
        <v>59</v>
      </c>
      <c r="J74" s="5" t="s">
        <v>29</v>
      </c>
      <c r="K74" t="s">
        <v>15</v>
      </c>
    </row>
    <row r="75" spans="3:11" x14ac:dyDescent="0.25">
      <c r="I75">
        <v>60</v>
      </c>
      <c r="J75" s="5" t="s">
        <v>30</v>
      </c>
      <c r="K75" t="s">
        <v>15</v>
      </c>
    </row>
    <row r="76" spans="3:11" x14ac:dyDescent="0.25">
      <c r="I76">
        <v>61</v>
      </c>
      <c r="J76" s="5" t="s">
        <v>31</v>
      </c>
      <c r="K76" t="s">
        <v>15</v>
      </c>
    </row>
    <row r="77" spans="3:11" x14ac:dyDescent="0.25">
      <c r="I77">
        <v>62</v>
      </c>
      <c r="J77" s="5" t="s">
        <v>32</v>
      </c>
      <c r="K77" t="s">
        <v>15</v>
      </c>
    </row>
    <row r="78" spans="3:11" x14ac:dyDescent="0.25">
      <c r="I78">
        <v>63</v>
      </c>
      <c r="J78" s="5" t="s">
        <v>33</v>
      </c>
      <c r="K78" t="s">
        <v>15</v>
      </c>
    </row>
    <row r="79" spans="3:11" x14ac:dyDescent="0.25">
      <c r="I79">
        <v>64</v>
      </c>
      <c r="J79" s="5" t="s">
        <v>34</v>
      </c>
      <c r="K79" t="s">
        <v>15</v>
      </c>
    </row>
    <row r="80" spans="3:11" x14ac:dyDescent="0.25">
      <c r="I80">
        <v>65</v>
      </c>
      <c r="J80" s="5" t="s">
        <v>35</v>
      </c>
      <c r="K80" t="s">
        <v>15</v>
      </c>
    </row>
    <row r="81" spans="9:11" x14ac:dyDescent="0.25">
      <c r="I81">
        <v>66</v>
      </c>
      <c r="J81" s="5" t="s">
        <v>36</v>
      </c>
      <c r="K81" t="s">
        <v>15</v>
      </c>
    </row>
    <row r="82" spans="9:11" x14ac:dyDescent="0.25">
      <c r="I82">
        <v>67</v>
      </c>
      <c r="J82" s="5" t="s">
        <v>37</v>
      </c>
      <c r="K82" t="s">
        <v>15</v>
      </c>
    </row>
    <row r="83" spans="9:11" x14ac:dyDescent="0.25">
      <c r="I83">
        <v>68</v>
      </c>
      <c r="J83" s="5" t="s">
        <v>38</v>
      </c>
      <c r="K83" t="s">
        <v>15</v>
      </c>
    </row>
    <row r="84" spans="9:11" x14ac:dyDescent="0.25">
      <c r="I84">
        <v>69</v>
      </c>
      <c r="J84" s="5" t="s">
        <v>39</v>
      </c>
      <c r="K84" t="s">
        <v>15</v>
      </c>
    </row>
    <row r="85" spans="9:11" x14ac:dyDescent="0.25">
      <c r="I85">
        <v>70</v>
      </c>
      <c r="J85" s="5" t="s">
        <v>40</v>
      </c>
      <c r="K85" t="s">
        <v>15</v>
      </c>
    </row>
    <row r="86" spans="9:11" x14ac:dyDescent="0.25">
      <c r="I86">
        <v>71</v>
      </c>
      <c r="J86" s="5" t="s">
        <v>41</v>
      </c>
      <c r="K86" t="s">
        <v>15</v>
      </c>
    </row>
    <row r="87" spans="9:11" x14ac:dyDescent="0.25">
      <c r="I87">
        <v>72</v>
      </c>
      <c r="J87" s="5" t="s">
        <v>42</v>
      </c>
      <c r="K87" t="s">
        <v>15</v>
      </c>
    </row>
    <row r="88" spans="9:11" x14ac:dyDescent="0.25">
      <c r="I88">
        <v>73</v>
      </c>
      <c r="J88" s="5" t="s">
        <v>43</v>
      </c>
      <c r="K88" t="s">
        <v>15</v>
      </c>
    </row>
    <row r="89" spans="9:11" x14ac:dyDescent="0.25">
      <c r="I89">
        <v>74</v>
      </c>
      <c r="J89" s="5" t="s">
        <v>44</v>
      </c>
      <c r="K89" t="s">
        <v>15</v>
      </c>
    </row>
    <row r="90" spans="9:11" x14ac:dyDescent="0.25">
      <c r="I90">
        <v>75</v>
      </c>
      <c r="J90" s="5" t="s">
        <v>45</v>
      </c>
      <c r="K90" t="s">
        <v>15</v>
      </c>
    </row>
    <row r="91" spans="9:11" x14ac:dyDescent="0.25">
      <c r="I91">
        <v>76</v>
      </c>
      <c r="J91" s="5" t="s">
        <v>46</v>
      </c>
      <c r="K91" t="s">
        <v>15</v>
      </c>
    </row>
    <row r="92" spans="9:11" x14ac:dyDescent="0.25">
      <c r="I92">
        <v>77</v>
      </c>
      <c r="J92" s="5" t="s">
        <v>47</v>
      </c>
      <c r="K92" t="s">
        <v>15</v>
      </c>
    </row>
    <row r="93" spans="9:11" x14ac:dyDescent="0.25">
      <c r="I93">
        <v>78</v>
      </c>
      <c r="J93" s="5" t="s">
        <v>48</v>
      </c>
      <c r="K93" t="s">
        <v>15</v>
      </c>
    </row>
    <row r="94" spans="9:11" x14ac:dyDescent="0.25">
      <c r="I94">
        <v>79</v>
      </c>
      <c r="J94" s="5" t="s">
        <v>49</v>
      </c>
      <c r="K94" t="s">
        <v>15</v>
      </c>
    </row>
    <row r="95" spans="9:11" x14ac:dyDescent="0.25">
      <c r="I95">
        <v>80</v>
      </c>
      <c r="J95" s="5" t="s">
        <v>50</v>
      </c>
      <c r="K95" t="s">
        <v>15</v>
      </c>
    </row>
    <row r="96" spans="9:11" x14ac:dyDescent="0.25">
      <c r="I96">
        <v>81</v>
      </c>
      <c r="J96" s="5" t="s">
        <v>51</v>
      </c>
      <c r="K96" t="s">
        <v>15</v>
      </c>
    </row>
    <row r="97" spans="9:11" x14ac:dyDescent="0.25">
      <c r="I97">
        <v>82</v>
      </c>
      <c r="J97" s="5" t="s">
        <v>52</v>
      </c>
      <c r="K97" t="s">
        <v>15</v>
      </c>
    </row>
    <row r="98" spans="9:11" x14ac:dyDescent="0.25">
      <c r="I98">
        <v>83</v>
      </c>
      <c r="J98" s="5" t="s">
        <v>53</v>
      </c>
      <c r="K98" t="s">
        <v>15</v>
      </c>
    </row>
    <row r="99" spans="9:11" x14ac:dyDescent="0.25">
      <c r="I99">
        <v>84</v>
      </c>
      <c r="J99" s="5" t="s">
        <v>54</v>
      </c>
      <c r="K99" t="s">
        <v>15</v>
      </c>
    </row>
    <row r="100" spans="9:11" x14ac:dyDescent="0.25">
      <c r="I100">
        <v>85</v>
      </c>
      <c r="J100" s="5" t="s">
        <v>55</v>
      </c>
      <c r="K100" t="s">
        <v>15</v>
      </c>
    </row>
    <row r="101" spans="9:11" x14ac:dyDescent="0.25">
      <c r="I101">
        <v>86</v>
      </c>
      <c r="J101" s="5" t="s">
        <v>56</v>
      </c>
      <c r="K101" t="s">
        <v>15</v>
      </c>
    </row>
    <row r="102" spans="9:11" x14ac:dyDescent="0.25">
      <c r="I102">
        <v>87</v>
      </c>
      <c r="J102" s="5" t="s">
        <v>57</v>
      </c>
      <c r="K102" t="s">
        <v>15</v>
      </c>
    </row>
    <row r="103" spans="9:11" x14ac:dyDescent="0.25">
      <c r="I103">
        <v>88</v>
      </c>
      <c r="J103" s="5" t="s">
        <v>58</v>
      </c>
      <c r="K103" t="s">
        <v>15</v>
      </c>
    </row>
    <row r="104" spans="9:11" x14ac:dyDescent="0.25">
      <c r="I104">
        <v>89</v>
      </c>
      <c r="J104" s="5" t="s">
        <v>17</v>
      </c>
      <c r="K104" t="s">
        <v>15</v>
      </c>
    </row>
    <row r="105" spans="9:11" x14ac:dyDescent="0.25">
      <c r="I105">
        <v>90</v>
      </c>
      <c r="J105" s="5" t="s">
        <v>19</v>
      </c>
      <c r="K105" t="s">
        <v>15</v>
      </c>
    </row>
    <row r="106" spans="9:11" x14ac:dyDescent="0.25">
      <c r="I106">
        <v>91</v>
      </c>
      <c r="J106" s="5" t="s">
        <v>21</v>
      </c>
      <c r="K106" t="s">
        <v>15</v>
      </c>
    </row>
    <row r="107" spans="9:11" x14ac:dyDescent="0.25">
      <c r="I107">
        <v>92</v>
      </c>
      <c r="J107" s="5" t="s">
        <v>22</v>
      </c>
      <c r="K107" t="s">
        <v>15</v>
      </c>
    </row>
    <row r="108" spans="9:11" x14ac:dyDescent="0.25">
      <c r="I108">
        <v>93</v>
      </c>
      <c r="J108" s="5" t="s">
        <v>26</v>
      </c>
      <c r="K108" t="s">
        <v>15</v>
      </c>
    </row>
    <row r="109" spans="9:11" x14ac:dyDescent="0.25">
      <c r="I109">
        <v>94</v>
      </c>
      <c r="J109" s="5" t="s">
        <v>27</v>
      </c>
      <c r="K109" t="s">
        <v>15</v>
      </c>
    </row>
    <row r="110" spans="9:11" x14ac:dyDescent="0.25">
      <c r="I110">
        <v>95</v>
      </c>
      <c r="J110" s="5" t="s">
        <v>28</v>
      </c>
      <c r="K110" t="s">
        <v>15</v>
      </c>
    </row>
    <row r="111" spans="9:11" x14ac:dyDescent="0.25">
      <c r="I111">
        <v>96</v>
      </c>
      <c r="J111" s="5" t="s">
        <v>37</v>
      </c>
      <c r="K111" t="s">
        <v>15</v>
      </c>
    </row>
    <row r="112" spans="9:11" x14ac:dyDescent="0.25">
      <c r="I112">
        <v>97</v>
      </c>
      <c r="J112" s="5" t="s">
        <v>38</v>
      </c>
      <c r="K112" t="s">
        <v>15</v>
      </c>
    </row>
  </sheetData>
  <sheetProtection sheet="1" objects="1" scenarios="1"/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F582F-4D94-B143-BFBC-8CC33547375E}">
  <dimension ref="A5:H32"/>
  <sheetViews>
    <sheetView workbookViewId="0">
      <selection activeCell="A5" sqref="A5"/>
    </sheetView>
  </sheetViews>
  <sheetFormatPr defaultColWidth="11" defaultRowHeight="15.75" x14ac:dyDescent="0.25"/>
  <sheetData>
    <row r="5" spans="1:8" ht="63" x14ac:dyDescent="0.25">
      <c r="A5" s="2" t="s">
        <v>6</v>
      </c>
      <c r="B5" s="2" t="s">
        <v>7</v>
      </c>
      <c r="C5" s="1"/>
      <c r="D5" s="1"/>
      <c r="E5" s="1"/>
      <c r="F5" s="1"/>
      <c r="G5" s="1"/>
      <c r="H5" s="1"/>
    </row>
    <row r="6" spans="1:8" x14ac:dyDescent="0.25">
      <c r="A6" s="1" t="s">
        <v>8</v>
      </c>
      <c r="B6" s="3"/>
      <c r="C6" s="3" t="s">
        <v>9</v>
      </c>
      <c r="D6" s="1" t="s">
        <v>10</v>
      </c>
      <c r="E6" s="1" t="s">
        <v>14</v>
      </c>
      <c r="F6" s="4" t="s">
        <v>13</v>
      </c>
      <c r="G6" s="3" t="s">
        <v>11</v>
      </c>
      <c r="H6" s="4" t="s">
        <v>12</v>
      </c>
    </row>
    <row r="7" spans="1:8" x14ac:dyDescent="0.25">
      <c r="A7" s="1">
        <v>101</v>
      </c>
      <c r="B7" s="1" t="s">
        <v>1</v>
      </c>
      <c r="C7" s="1">
        <v>604</v>
      </c>
      <c r="D7" s="1">
        <v>81</v>
      </c>
      <c r="E7" s="6">
        <v>1</v>
      </c>
      <c r="F7" s="1" t="s">
        <v>73</v>
      </c>
      <c r="G7" s="4">
        <v>0.25</v>
      </c>
      <c r="H7" s="1" t="s">
        <v>16</v>
      </c>
    </row>
    <row r="8" spans="1:8" x14ac:dyDescent="0.25">
      <c r="A8" s="1">
        <v>102</v>
      </c>
      <c r="B8" s="1" t="s">
        <v>2</v>
      </c>
      <c r="C8" s="1">
        <v>604</v>
      </c>
      <c r="D8" s="1">
        <v>121</v>
      </c>
      <c r="E8" s="6">
        <v>1.5</v>
      </c>
      <c r="F8" s="1" t="s">
        <v>75</v>
      </c>
      <c r="G8" s="4">
        <v>0.25</v>
      </c>
      <c r="H8" s="1" t="s">
        <v>16</v>
      </c>
    </row>
    <row r="9" spans="1:8" x14ac:dyDescent="0.25">
      <c r="A9" s="1">
        <v>103</v>
      </c>
      <c r="B9" s="1" t="s">
        <v>1</v>
      </c>
      <c r="C9" s="1">
        <v>605</v>
      </c>
      <c r="D9" s="1">
        <v>81</v>
      </c>
      <c r="E9" s="6">
        <v>1</v>
      </c>
      <c r="F9" s="1" t="s">
        <v>73</v>
      </c>
      <c r="G9" s="4">
        <v>0.3125</v>
      </c>
      <c r="H9" s="1" t="s">
        <v>16</v>
      </c>
    </row>
    <row r="10" spans="1:8" x14ac:dyDescent="0.25">
      <c r="A10" s="1">
        <v>104</v>
      </c>
      <c r="B10" s="1" t="s">
        <v>2</v>
      </c>
      <c r="C10" s="1">
        <v>605</v>
      </c>
      <c r="D10" s="1">
        <v>121</v>
      </c>
      <c r="E10" s="6">
        <v>1.5</v>
      </c>
      <c r="F10" s="1" t="s">
        <v>75</v>
      </c>
      <c r="G10" s="4">
        <v>0.3125</v>
      </c>
      <c r="H10" s="1" t="s">
        <v>16</v>
      </c>
    </row>
    <row r="11" spans="1:8" x14ac:dyDescent="0.25">
      <c r="A11" s="1">
        <v>105</v>
      </c>
      <c r="B11" s="1" t="s">
        <v>1</v>
      </c>
      <c r="C11" s="1">
        <v>606</v>
      </c>
      <c r="D11" s="1">
        <v>81</v>
      </c>
      <c r="E11" s="6">
        <v>1</v>
      </c>
      <c r="F11" s="1" t="s">
        <v>73</v>
      </c>
      <c r="G11" s="4">
        <v>0.375</v>
      </c>
      <c r="H11" s="1" t="s">
        <v>16</v>
      </c>
    </row>
    <row r="12" spans="1:8" x14ac:dyDescent="0.25">
      <c r="A12" s="1">
        <v>106</v>
      </c>
      <c r="B12" s="1" t="s">
        <v>2</v>
      </c>
      <c r="C12" s="1">
        <v>606</v>
      </c>
      <c r="D12" s="1">
        <v>121</v>
      </c>
      <c r="E12" s="6">
        <v>1.5</v>
      </c>
      <c r="F12" s="1" t="s">
        <v>75</v>
      </c>
      <c r="G12" s="4">
        <v>0.375</v>
      </c>
      <c r="H12" s="1" t="s">
        <v>16</v>
      </c>
    </row>
    <row r="13" spans="1:8" x14ac:dyDescent="0.25">
      <c r="A13" s="1">
        <v>107</v>
      </c>
      <c r="B13" s="1" t="s">
        <v>1</v>
      </c>
      <c r="C13" s="1">
        <v>607</v>
      </c>
      <c r="D13" s="1">
        <v>121</v>
      </c>
      <c r="E13" s="6">
        <v>1.5</v>
      </c>
      <c r="F13" s="1" t="s">
        <v>73</v>
      </c>
      <c r="G13" s="4">
        <v>0.4375</v>
      </c>
      <c r="H13" s="1" t="s">
        <v>16</v>
      </c>
    </row>
    <row r="14" spans="1:8" x14ac:dyDescent="0.25">
      <c r="A14" s="1">
        <v>108</v>
      </c>
      <c r="B14" s="1" t="s">
        <v>2</v>
      </c>
      <c r="C14" s="1">
        <v>607</v>
      </c>
      <c r="D14" s="1">
        <v>161</v>
      </c>
      <c r="E14" s="6">
        <v>2</v>
      </c>
      <c r="F14" s="1" t="s">
        <v>75</v>
      </c>
      <c r="G14" s="4">
        <v>0.4375</v>
      </c>
      <c r="H14" s="1" t="s">
        <v>16</v>
      </c>
    </row>
    <row r="15" spans="1:8" x14ac:dyDescent="0.25">
      <c r="A15" s="1">
        <v>109</v>
      </c>
      <c r="B15" s="1" t="s">
        <v>1</v>
      </c>
      <c r="C15" s="1">
        <v>608</v>
      </c>
      <c r="D15" s="1">
        <v>121</v>
      </c>
      <c r="E15" s="6">
        <v>1.5</v>
      </c>
      <c r="F15" s="1" t="s">
        <v>73</v>
      </c>
      <c r="G15" s="4">
        <v>0.5</v>
      </c>
      <c r="H15" s="1" t="s">
        <v>16</v>
      </c>
    </row>
    <row r="16" spans="1:8" x14ac:dyDescent="0.25">
      <c r="A16" s="1">
        <v>110</v>
      </c>
      <c r="B16" s="1" t="s">
        <v>2</v>
      </c>
      <c r="C16" s="1">
        <v>608</v>
      </c>
      <c r="D16" s="1">
        <v>162</v>
      </c>
      <c r="E16" s="6">
        <v>2</v>
      </c>
      <c r="F16" s="1" t="s">
        <v>75</v>
      </c>
      <c r="G16" s="4">
        <v>0.5</v>
      </c>
      <c r="H16" s="1" t="s">
        <v>16</v>
      </c>
    </row>
    <row r="17" spans="1:8" x14ac:dyDescent="0.25">
      <c r="A17" s="1">
        <v>111</v>
      </c>
      <c r="B17" s="1" t="s">
        <v>2</v>
      </c>
      <c r="C17" s="1">
        <v>608</v>
      </c>
      <c r="D17" s="1">
        <v>201</v>
      </c>
      <c r="E17" s="6">
        <v>2.5</v>
      </c>
      <c r="F17" s="1" t="s">
        <v>75</v>
      </c>
      <c r="G17" s="4">
        <v>0.5</v>
      </c>
      <c r="H17" s="1" t="s">
        <v>16</v>
      </c>
    </row>
    <row r="18" spans="1:8" x14ac:dyDescent="0.25">
      <c r="A18" s="1">
        <v>112</v>
      </c>
      <c r="B18" s="1" t="s">
        <v>2</v>
      </c>
      <c r="C18" s="1">
        <v>608</v>
      </c>
      <c r="D18" s="1">
        <v>241</v>
      </c>
      <c r="E18" s="6">
        <v>3</v>
      </c>
      <c r="F18" s="1" t="s">
        <v>75</v>
      </c>
      <c r="G18" s="4">
        <v>0.5</v>
      </c>
      <c r="H18" s="1" t="s">
        <v>16</v>
      </c>
    </row>
    <row r="19" spans="1:8" x14ac:dyDescent="0.25">
      <c r="A19" s="1">
        <v>113</v>
      </c>
      <c r="B19" s="1" t="s">
        <v>2</v>
      </c>
      <c r="C19" s="1">
        <v>609</v>
      </c>
      <c r="D19" s="1">
        <v>241</v>
      </c>
      <c r="E19" s="6">
        <v>3</v>
      </c>
      <c r="F19" s="1" t="s">
        <v>75</v>
      </c>
      <c r="G19" s="4">
        <v>0.625</v>
      </c>
      <c r="H19" s="1" t="s">
        <v>16</v>
      </c>
    </row>
    <row r="20" spans="1:8" x14ac:dyDescent="0.25">
      <c r="A20" s="1">
        <v>114</v>
      </c>
      <c r="B20" s="1" t="s">
        <v>2</v>
      </c>
      <c r="C20" s="1">
        <v>609</v>
      </c>
      <c r="D20" s="1">
        <v>321</v>
      </c>
      <c r="E20" s="6">
        <v>4</v>
      </c>
      <c r="F20" s="1" t="s">
        <v>75</v>
      </c>
      <c r="G20" s="4">
        <v>0.625</v>
      </c>
      <c r="H20" s="1" t="s">
        <v>16</v>
      </c>
    </row>
    <row r="21" spans="1:8" x14ac:dyDescent="0.25">
      <c r="A21" s="1">
        <v>116</v>
      </c>
      <c r="B21" s="1" t="s">
        <v>1</v>
      </c>
      <c r="C21" s="1">
        <v>603</v>
      </c>
      <c r="D21" s="1">
        <v>81</v>
      </c>
      <c r="E21" s="6">
        <v>1</v>
      </c>
      <c r="F21" s="1" t="s">
        <v>73</v>
      </c>
      <c r="G21" s="4">
        <v>0.1875</v>
      </c>
      <c r="H21" s="1" t="s">
        <v>15</v>
      </c>
    </row>
    <row r="22" spans="1:8" x14ac:dyDescent="0.25">
      <c r="A22" s="1">
        <v>117</v>
      </c>
      <c r="B22" s="1" t="s">
        <v>1</v>
      </c>
      <c r="C22" s="1">
        <v>604</v>
      </c>
      <c r="D22" s="1">
        <v>61</v>
      </c>
      <c r="E22" s="6">
        <v>0.75</v>
      </c>
      <c r="F22" s="1" t="s">
        <v>73</v>
      </c>
      <c r="G22" s="4">
        <v>0.25</v>
      </c>
      <c r="H22" s="1" t="s">
        <v>16</v>
      </c>
    </row>
    <row r="23" spans="1:8" x14ac:dyDescent="0.25">
      <c r="A23" s="1">
        <v>118</v>
      </c>
      <c r="B23" s="1" t="s">
        <v>2</v>
      </c>
      <c r="C23" s="1">
        <v>604</v>
      </c>
      <c r="D23" s="1">
        <v>161</v>
      </c>
      <c r="E23" s="6">
        <v>2</v>
      </c>
      <c r="F23" s="1" t="s">
        <v>75</v>
      </c>
      <c r="G23" s="4">
        <v>0.25</v>
      </c>
      <c r="H23" s="1" t="s">
        <v>16</v>
      </c>
    </row>
    <row r="24" spans="1:8" x14ac:dyDescent="0.25">
      <c r="A24" s="1">
        <v>120</v>
      </c>
      <c r="B24" s="1" t="s">
        <v>1</v>
      </c>
      <c r="C24" s="1">
        <v>605</v>
      </c>
      <c r="D24" s="1">
        <v>61</v>
      </c>
      <c r="E24" s="6">
        <v>0.75</v>
      </c>
      <c r="F24" s="1" t="s">
        <v>73</v>
      </c>
      <c r="G24" s="4">
        <v>0.3125</v>
      </c>
      <c r="H24" s="1" t="s">
        <v>16</v>
      </c>
    </row>
    <row r="25" spans="1:8" x14ac:dyDescent="0.25">
      <c r="A25" s="1">
        <v>121</v>
      </c>
      <c r="B25" s="1" t="s">
        <v>2</v>
      </c>
      <c r="C25" s="1">
        <v>605</v>
      </c>
      <c r="D25" s="1">
        <v>161</v>
      </c>
      <c r="E25" s="6">
        <v>2</v>
      </c>
      <c r="F25" s="1" t="s">
        <v>75</v>
      </c>
      <c r="G25" s="4">
        <v>0.3125</v>
      </c>
      <c r="H25" s="1" t="s">
        <v>16</v>
      </c>
    </row>
    <row r="26" spans="1:8" x14ac:dyDescent="0.25">
      <c r="A26" s="1">
        <v>126</v>
      </c>
      <c r="B26" s="1" t="s">
        <v>2</v>
      </c>
      <c r="C26" s="1">
        <v>606</v>
      </c>
      <c r="D26" s="1">
        <v>241</v>
      </c>
      <c r="E26" s="6">
        <v>3</v>
      </c>
      <c r="F26" s="1" t="s">
        <v>75</v>
      </c>
      <c r="G26" s="4">
        <v>0.375</v>
      </c>
      <c r="H26" s="1" t="s">
        <v>16</v>
      </c>
    </row>
    <row r="27" spans="1:8" x14ac:dyDescent="0.25">
      <c r="A27" s="1">
        <v>161</v>
      </c>
      <c r="B27" s="1" t="s">
        <v>1</v>
      </c>
      <c r="C27" s="1">
        <v>504</v>
      </c>
      <c r="D27" s="1">
        <v>81</v>
      </c>
      <c r="E27" s="6">
        <v>1</v>
      </c>
      <c r="F27" s="1" t="s">
        <v>73</v>
      </c>
      <c r="G27" s="4">
        <v>0.25</v>
      </c>
      <c r="H27" s="1" t="s">
        <v>15</v>
      </c>
    </row>
    <row r="28" spans="1:8" x14ac:dyDescent="0.25">
      <c r="A28" s="1">
        <v>162</v>
      </c>
      <c r="B28" s="1" t="s">
        <v>1</v>
      </c>
      <c r="C28" s="1">
        <v>504</v>
      </c>
      <c r="D28" s="1">
        <v>121</v>
      </c>
      <c r="E28" s="6">
        <v>1.5</v>
      </c>
      <c r="F28" s="1" t="s">
        <v>73</v>
      </c>
      <c r="G28" s="4">
        <v>0.25</v>
      </c>
      <c r="H28" s="1" t="s">
        <v>15</v>
      </c>
    </row>
    <row r="29" spans="1:8" x14ac:dyDescent="0.25">
      <c r="A29" s="1">
        <v>163</v>
      </c>
      <c r="B29" s="1" t="s">
        <v>1</v>
      </c>
      <c r="C29" s="1">
        <v>505</v>
      </c>
      <c r="D29" s="1">
        <v>81</v>
      </c>
      <c r="E29" s="6">
        <v>1</v>
      </c>
      <c r="F29" s="1" t="s">
        <v>73</v>
      </c>
      <c r="G29" s="4">
        <v>0.3125</v>
      </c>
      <c r="H29" s="1" t="s">
        <v>15</v>
      </c>
    </row>
    <row r="30" spans="1:8" x14ac:dyDescent="0.25">
      <c r="A30" s="1">
        <v>164</v>
      </c>
      <c r="B30" s="1" t="s">
        <v>1</v>
      </c>
      <c r="C30" s="1">
        <v>505</v>
      </c>
      <c r="D30" s="1">
        <v>121</v>
      </c>
      <c r="E30" s="6">
        <v>1.5</v>
      </c>
      <c r="F30" s="1" t="s">
        <v>73</v>
      </c>
      <c r="G30" s="4">
        <v>0.3125</v>
      </c>
      <c r="H30" s="1" t="s">
        <v>15</v>
      </c>
    </row>
    <row r="31" spans="1:8" x14ac:dyDescent="0.25">
      <c r="A31" s="1">
        <v>165</v>
      </c>
      <c r="B31" s="1" t="s">
        <v>1</v>
      </c>
      <c r="C31" s="1">
        <v>506</v>
      </c>
      <c r="D31" s="1">
        <v>81</v>
      </c>
      <c r="E31" s="6">
        <v>1</v>
      </c>
      <c r="F31" s="1" t="s">
        <v>73</v>
      </c>
      <c r="G31" s="4">
        <v>0.375</v>
      </c>
      <c r="H31" s="1" t="s">
        <v>15</v>
      </c>
    </row>
    <row r="32" spans="1:8" x14ac:dyDescent="0.25">
      <c r="A32" s="1">
        <v>166</v>
      </c>
      <c r="B32" s="1" t="s">
        <v>1</v>
      </c>
      <c r="C32" s="1">
        <v>506</v>
      </c>
      <c r="D32" s="1">
        <v>121</v>
      </c>
      <c r="E32" s="6">
        <v>1.5</v>
      </c>
      <c r="F32" s="1" t="s">
        <v>73</v>
      </c>
      <c r="G32" s="4">
        <v>0.375</v>
      </c>
      <c r="H32" s="1" t="s">
        <v>15</v>
      </c>
    </row>
  </sheetData>
  <sheetProtection sheet="1" objects="1" scenarios="1"/>
  <sortState ref="A7:H32">
    <sortCondition ref="A7:A3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BD9A-5070-6644-A1D4-2AC34D33EE0B}">
  <dimension ref="A2:H174"/>
  <sheetViews>
    <sheetView topLeftCell="A15" workbookViewId="0">
      <selection activeCell="L12" sqref="L12"/>
    </sheetView>
  </sheetViews>
  <sheetFormatPr defaultColWidth="11" defaultRowHeight="15.75" x14ac:dyDescent="0.25"/>
  <sheetData>
    <row r="2" spans="1:2" x14ac:dyDescent="0.25">
      <c r="A2" t="s">
        <v>288</v>
      </c>
    </row>
    <row r="3" spans="1:2" x14ac:dyDescent="0.25">
      <c r="A3" t="s">
        <v>289</v>
      </c>
    </row>
    <row r="4" spans="1:2" x14ac:dyDescent="0.25">
      <c r="A4" t="s">
        <v>290</v>
      </c>
    </row>
    <row r="5" spans="1:2" x14ac:dyDescent="0.25">
      <c r="A5" t="s">
        <v>291</v>
      </c>
    </row>
    <row r="7" spans="1:2" x14ac:dyDescent="0.25">
      <c r="B7" s="9"/>
    </row>
    <row r="8" spans="1:2" ht="16.5" x14ac:dyDescent="0.25">
      <c r="B8" s="10" t="s">
        <v>91</v>
      </c>
    </row>
    <row r="9" spans="1:2" x14ac:dyDescent="0.25">
      <c r="B9" s="11"/>
    </row>
    <row r="10" spans="1:2" x14ac:dyDescent="0.25">
      <c r="B10" s="12" t="s">
        <v>92</v>
      </c>
    </row>
    <row r="11" spans="1:2" ht="23.25" x14ac:dyDescent="0.35">
      <c r="B11" s="13" t="s">
        <v>93</v>
      </c>
    </row>
    <row r="12" spans="1:2" ht="23.25" x14ac:dyDescent="0.35">
      <c r="B12" s="13" t="s">
        <v>94</v>
      </c>
    </row>
    <row r="13" spans="1:2" ht="16.5" x14ac:dyDescent="0.25">
      <c r="B13" s="14" t="s">
        <v>95</v>
      </c>
    </row>
    <row r="14" spans="1:2" x14ac:dyDescent="0.25">
      <c r="B14" s="11"/>
    </row>
    <row r="15" spans="1:2" x14ac:dyDescent="0.25">
      <c r="B15" s="12" t="s">
        <v>96</v>
      </c>
    </row>
    <row r="16" spans="1:2" ht="23.25" x14ac:dyDescent="0.35">
      <c r="B16" s="13" t="s">
        <v>97</v>
      </c>
    </row>
    <row r="17" spans="2:8" ht="23.25" x14ac:dyDescent="0.35">
      <c r="B17" s="13" t="s">
        <v>98</v>
      </c>
    </row>
    <row r="18" spans="2:8" ht="16.5" x14ac:dyDescent="0.25">
      <c r="B18" s="14" t="s">
        <v>95</v>
      </c>
    </row>
    <row r="19" spans="2:8" x14ac:dyDescent="0.25">
      <c r="B19" s="15" t="s">
        <v>99</v>
      </c>
    </row>
    <row r="20" spans="2:8" x14ac:dyDescent="0.25">
      <c r="B20" s="12" t="s">
        <v>100</v>
      </c>
    </row>
    <row r="21" spans="2:8" x14ac:dyDescent="0.25">
      <c r="B21" s="16" t="s">
        <v>101</v>
      </c>
    </row>
    <row r="22" spans="2:8" x14ac:dyDescent="0.25">
      <c r="B22" s="15" t="s">
        <v>95</v>
      </c>
    </row>
    <row r="23" spans="2:8" x14ac:dyDescent="0.25">
      <c r="B23" s="17"/>
      <c r="C23" s="17" t="s">
        <v>102</v>
      </c>
      <c r="D23" s="17" t="s">
        <v>103</v>
      </c>
      <c r="E23" s="17" t="s">
        <v>104</v>
      </c>
      <c r="F23" s="17" t="s">
        <v>105</v>
      </c>
      <c r="G23" s="17" t="s">
        <v>106</v>
      </c>
      <c r="H23" s="17" t="s">
        <v>107</v>
      </c>
    </row>
    <row r="24" spans="2:8" x14ac:dyDescent="0.25">
      <c r="B24" s="26"/>
      <c r="C24" s="26" t="s">
        <v>108</v>
      </c>
      <c r="D24" s="26" t="s">
        <v>109</v>
      </c>
      <c r="E24" s="27">
        <v>215160</v>
      </c>
      <c r="F24" s="18" t="s">
        <v>110</v>
      </c>
      <c r="G24" s="9" t="s">
        <v>112</v>
      </c>
      <c r="H24" s="26" t="s">
        <v>114</v>
      </c>
    </row>
    <row r="25" spans="2:8" x14ac:dyDescent="0.25">
      <c r="B25" s="26"/>
      <c r="C25" s="26"/>
      <c r="D25" s="26"/>
      <c r="E25" s="27"/>
      <c r="F25" s="12" t="s">
        <v>111</v>
      </c>
      <c r="G25" s="9" t="s">
        <v>113</v>
      </c>
      <c r="H25" s="26"/>
    </row>
    <row r="26" spans="2:8" x14ac:dyDescent="0.25">
      <c r="B26" s="26"/>
      <c r="C26" s="26" t="s">
        <v>115</v>
      </c>
      <c r="D26" s="26" t="s">
        <v>109</v>
      </c>
      <c r="E26" s="27" t="s">
        <v>116</v>
      </c>
      <c r="F26" s="18" t="s">
        <v>110</v>
      </c>
      <c r="G26" s="9" t="s">
        <v>117</v>
      </c>
      <c r="H26" s="26" t="s">
        <v>114</v>
      </c>
    </row>
    <row r="27" spans="2:8" x14ac:dyDescent="0.25">
      <c r="B27" s="26"/>
      <c r="C27" s="26"/>
      <c r="D27" s="26"/>
      <c r="E27" s="27"/>
      <c r="F27" s="12" t="s">
        <v>111</v>
      </c>
      <c r="G27" s="9" t="s">
        <v>118</v>
      </c>
      <c r="H27" s="26"/>
    </row>
    <row r="28" spans="2:8" x14ac:dyDescent="0.25">
      <c r="B28" s="9"/>
      <c r="C28" s="9" t="s">
        <v>119</v>
      </c>
      <c r="D28" s="9" t="s">
        <v>109</v>
      </c>
      <c r="E28" s="12">
        <v>215159</v>
      </c>
      <c r="F28" s="9" t="s">
        <v>120</v>
      </c>
      <c r="G28" s="12" t="s">
        <v>121</v>
      </c>
      <c r="H28" s="9"/>
    </row>
    <row r="29" spans="2:8" x14ac:dyDescent="0.25">
      <c r="B29" s="26"/>
      <c r="C29" s="26" t="s">
        <v>122</v>
      </c>
      <c r="D29" s="26" t="s">
        <v>109</v>
      </c>
      <c r="E29" s="27" t="s">
        <v>123</v>
      </c>
      <c r="F29" s="18" t="s">
        <v>110</v>
      </c>
      <c r="G29" s="9" t="s">
        <v>117</v>
      </c>
      <c r="H29" s="26" t="s">
        <v>114</v>
      </c>
    </row>
    <row r="30" spans="2:8" x14ac:dyDescent="0.25">
      <c r="B30" s="26"/>
      <c r="C30" s="26"/>
      <c r="D30" s="26"/>
      <c r="E30" s="27"/>
      <c r="F30" s="12" t="s">
        <v>111</v>
      </c>
      <c r="G30" s="9" t="s">
        <v>118</v>
      </c>
      <c r="H30" s="26"/>
    </row>
    <row r="31" spans="2:8" x14ac:dyDescent="0.25">
      <c r="B31" s="26"/>
      <c r="C31" s="26" t="s">
        <v>124</v>
      </c>
      <c r="D31" s="26" t="s">
        <v>125</v>
      </c>
      <c r="E31" s="27">
        <v>150382</v>
      </c>
      <c r="F31" s="18" t="s">
        <v>110</v>
      </c>
      <c r="G31" s="9" t="s">
        <v>126</v>
      </c>
      <c r="H31" s="26" t="s">
        <v>114</v>
      </c>
    </row>
    <row r="32" spans="2:8" x14ac:dyDescent="0.25">
      <c r="B32" s="26"/>
      <c r="C32" s="26"/>
      <c r="D32" s="26"/>
      <c r="E32" s="27"/>
      <c r="F32" s="12" t="s">
        <v>111</v>
      </c>
      <c r="G32" s="9" t="s">
        <v>127</v>
      </c>
      <c r="H32" s="26"/>
    </row>
    <row r="33" spans="2:8" x14ac:dyDescent="0.25">
      <c r="B33" s="26"/>
      <c r="C33" s="26" t="s">
        <v>128</v>
      </c>
      <c r="D33" s="26" t="s">
        <v>125</v>
      </c>
      <c r="E33" s="27" t="s">
        <v>129</v>
      </c>
      <c r="F33" s="18" t="s">
        <v>110</v>
      </c>
      <c r="G33" s="9" t="s">
        <v>130</v>
      </c>
      <c r="H33" s="26" t="s">
        <v>114</v>
      </c>
    </row>
    <row r="34" spans="2:8" x14ac:dyDescent="0.25">
      <c r="B34" s="26"/>
      <c r="C34" s="26"/>
      <c r="D34" s="26"/>
      <c r="E34" s="27"/>
      <c r="F34" s="12" t="s">
        <v>111</v>
      </c>
      <c r="G34" s="9" t="s">
        <v>131</v>
      </c>
      <c r="H34" s="26"/>
    </row>
    <row r="35" spans="2:8" x14ac:dyDescent="0.25">
      <c r="B35" s="26"/>
      <c r="C35" s="26" t="s">
        <v>132</v>
      </c>
      <c r="D35" s="26" t="s">
        <v>133</v>
      </c>
      <c r="E35" s="27" t="s">
        <v>134</v>
      </c>
      <c r="F35" s="28" t="s">
        <v>110</v>
      </c>
      <c r="G35" s="9" t="s">
        <v>135</v>
      </c>
      <c r="H35" s="26" t="s">
        <v>114</v>
      </c>
    </row>
    <row r="36" spans="2:8" x14ac:dyDescent="0.25">
      <c r="B36" s="26"/>
      <c r="C36" s="26"/>
      <c r="D36" s="26"/>
      <c r="E36" s="27"/>
      <c r="F36" s="28"/>
      <c r="G36" s="9" t="s">
        <v>136</v>
      </c>
      <c r="H36" s="26"/>
    </row>
    <row r="37" spans="2:8" x14ac:dyDescent="0.25">
      <c r="B37" s="26"/>
      <c r="C37" s="26" t="s">
        <v>137</v>
      </c>
      <c r="D37" s="26" t="s">
        <v>133</v>
      </c>
      <c r="E37" s="27" t="s">
        <v>138</v>
      </c>
      <c r="F37" s="28" t="s">
        <v>110</v>
      </c>
      <c r="G37" s="9" t="s">
        <v>139</v>
      </c>
      <c r="H37" s="26" t="s">
        <v>114</v>
      </c>
    </row>
    <row r="38" spans="2:8" x14ac:dyDescent="0.25">
      <c r="B38" s="26"/>
      <c r="C38" s="26"/>
      <c r="D38" s="26"/>
      <c r="E38" s="27"/>
      <c r="F38" s="28"/>
      <c r="G38" s="9" t="s">
        <v>140</v>
      </c>
      <c r="H38" s="26"/>
    </row>
    <row r="39" spans="2:8" x14ac:dyDescent="0.25">
      <c r="B39" s="26"/>
      <c r="C39" s="26" t="s">
        <v>141</v>
      </c>
      <c r="D39" s="26" t="s">
        <v>133</v>
      </c>
      <c r="E39" s="27" t="s">
        <v>142</v>
      </c>
      <c r="F39" s="28" t="s">
        <v>110</v>
      </c>
      <c r="G39" s="9" t="s">
        <v>143</v>
      </c>
      <c r="H39" s="26" t="s">
        <v>114</v>
      </c>
    </row>
    <row r="40" spans="2:8" x14ac:dyDescent="0.25">
      <c r="B40" s="26"/>
      <c r="C40" s="26"/>
      <c r="D40" s="26"/>
      <c r="E40" s="27"/>
      <c r="F40" s="28"/>
      <c r="G40" s="9" t="s">
        <v>144</v>
      </c>
      <c r="H40" s="26"/>
    </row>
    <row r="41" spans="2:8" x14ac:dyDescent="0.25">
      <c r="B41" s="26"/>
      <c r="C41" s="26" t="s">
        <v>145</v>
      </c>
      <c r="D41" s="26" t="s">
        <v>125</v>
      </c>
      <c r="E41" s="27">
        <v>256077</v>
      </c>
      <c r="F41" s="18" t="s">
        <v>110</v>
      </c>
      <c r="G41" s="9" t="s">
        <v>146</v>
      </c>
      <c r="H41" s="26" t="s">
        <v>114</v>
      </c>
    </row>
    <row r="42" spans="2:8" x14ac:dyDescent="0.25">
      <c r="B42" s="26"/>
      <c r="C42" s="26"/>
      <c r="D42" s="26"/>
      <c r="E42" s="27"/>
      <c r="F42" s="12" t="s">
        <v>111</v>
      </c>
      <c r="G42" s="9" t="s">
        <v>147</v>
      </c>
      <c r="H42" s="26"/>
    </row>
    <row r="43" spans="2:8" x14ac:dyDescent="0.25">
      <c r="B43" s="26"/>
      <c r="C43" s="26" t="s">
        <v>148</v>
      </c>
      <c r="D43" s="26" t="s">
        <v>125</v>
      </c>
      <c r="E43" s="27">
        <v>151361</v>
      </c>
      <c r="F43" s="18" t="s">
        <v>110</v>
      </c>
      <c r="G43" s="9" t="s">
        <v>149</v>
      </c>
      <c r="H43" s="26" t="s">
        <v>114</v>
      </c>
    </row>
    <row r="44" spans="2:8" x14ac:dyDescent="0.25">
      <c r="B44" s="26"/>
      <c r="C44" s="26"/>
      <c r="D44" s="26"/>
      <c r="E44" s="27"/>
      <c r="F44" s="12" t="s">
        <v>111</v>
      </c>
      <c r="G44" s="9" t="s">
        <v>150</v>
      </c>
      <c r="H44" s="26"/>
    </row>
    <row r="45" spans="2:8" x14ac:dyDescent="0.25">
      <c r="B45" s="26"/>
      <c r="C45" s="26" t="s">
        <v>151</v>
      </c>
      <c r="D45" s="26" t="s">
        <v>125</v>
      </c>
      <c r="E45" s="27" t="s">
        <v>152</v>
      </c>
      <c r="F45" s="28" t="s">
        <v>110</v>
      </c>
      <c r="G45" s="9" t="s">
        <v>143</v>
      </c>
      <c r="H45" s="26" t="s">
        <v>114</v>
      </c>
    </row>
    <row r="46" spans="2:8" x14ac:dyDescent="0.25">
      <c r="B46" s="26"/>
      <c r="C46" s="26"/>
      <c r="D46" s="26"/>
      <c r="E46" s="27"/>
      <c r="F46" s="28"/>
      <c r="G46" s="9" t="s">
        <v>144</v>
      </c>
      <c r="H46" s="26"/>
    </row>
    <row r="47" spans="2:8" x14ac:dyDescent="0.25">
      <c r="B47" s="26"/>
      <c r="C47" s="26" t="s">
        <v>153</v>
      </c>
      <c r="D47" s="26" t="s">
        <v>109</v>
      </c>
      <c r="E47" s="27" t="s">
        <v>154</v>
      </c>
      <c r="F47" s="18" t="s">
        <v>110</v>
      </c>
      <c r="G47" s="9" t="s">
        <v>155</v>
      </c>
      <c r="H47" s="26" t="s">
        <v>114</v>
      </c>
    </row>
    <row r="48" spans="2:8" x14ac:dyDescent="0.25">
      <c r="B48" s="26"/>
      <c r="C48" s="26"/>
      <c r="D48" s="26"/>
      <c r="E48" s="27"/>
      <c r="F48" s="12" t="s">
        <v>111</v>
      </c>
      <c r="G48" s="9" t="s">
        <v>156</v>
      </c>
      <c r="H48" s="26"/>
    </row>
    <row r="49" spans="2:8" x14ac:dyDescent="0.25">
      <c r="B49" s="26"/>
      <c r="C49" s="26" t="s">
        <v>157</v>
      </c>
      <c r="D49" s="26" t="s">
        <v>109</v>
      </c>
      <c r="E49" s="27">
        <v>151130</v>
      </c>
      <c r="F49" s="18" t="s">
        <v>110</v>
      </c>
      <c r="G49" s="9" t="s">
        <v>158</v>
      </c>
      <c r="H49" s="26" t="s">
        <v>114</v>
      </c>
    </row>
    <row r="50" spans="2:8" x14ac:dyDescent="0.25">
      <c r="B50" s="26"/>
      <c r="C50" s="26"/>
      <c r="D50" s="26"/>
      <c r="E50" s="27"/>
      <c r="F50" s="12" t="s">
        <v>111</v>
      </c>
      <c r="G50" s="9" t="s">
        <v>159</v>
      </c>
      <c r="H50" s="26"/>
    </row>
    <row r="51" spans="2:8" x14ac:dyDescent="0.25">
      <c r="B51" s="26"/>
      <c r="C51" s="26" t="s">
        <v>160</v>
      </c>
      <c r="D51" s="26" t="s">
        <v>109</v>
      </c>
      <c r="E51" s="27">
        <v>151129</v>
      </c>
      <c r="F51" s="18" t="s">
        <v>110</v>
      </c>
      <c r="G51" s="9" t="s">
        <v>161</v>
      </c>
      <c r="H51" s="26" t="s">
        <v>114</v>
      </c>
    </row>
    <row r="52" spans="2:8" x14ac:dyDescent="0.25">
      <c r="B52" s="26"/>
      <c r="C52" s="26"/>
      <c r="D52" s="26"/>
      <c r="E52" s="27"/>
      <c r="F52" s="12" t="s">
        <v>111</v>
      </c>
      <c r="G52" s="9" t="s">
        <v>162</v>
      </c>
      <c r="H52" s="26"/>
    </row>
    <row r="53" spans="2:8" x14ac:dyDescent="0.25">
      <c r="B53" s="26"/>
      <c r="C53" s="26" t="s">
        <v>163</v>
      </c>
      <c r="D53" s="26" t="s">
        <v>125</v>
      </c>
      <c r="E53" s="27" t="s">
        <v>164</v>
      </c>
      <c r="F53" s="28" t="s">
        <v>110</v>
      </c>
      <c r="G53" s="9" t="s">
        <v>165</v>
      </c>
      <c r="H53" s="26" t="s">
        <v>114</v>
      </c>
    </row>
    <row r="54" spans="2:8" x14ac:dyDescent="0.25">
      <c r="B54" s="26"/>
      <c r="C54" s="26"/>
      <c r="D54" s="26"/>
      <c r="E54" s="27"/>
      <c r="F54" s="28"/>
      <c r="G54" s="9" t="s">
        <v>166</v>
      </c>
      <c r="H54" s="26"/>
    </row>
    <row r="55" spans="2:8" x14ac:dyDescent="0.25">
      <c r="B55" s="9"/>
      <c r="C55" s="9" t="s">
        <v>167</v>
      </c>
      <c r="D55" s="9" t="s">
        <v>125</v>
      </c>
      <c r="E55" s="12" t="s">
        <v>168</v>
      </c>
      <c r="F55" s="9" t="s">
        <v>120</v>
      </c>
      <c r="G55" s="12" t="s">
        <v>169</v>
      </c>
      <c r="H55" s="9"/>
    </row>
    <row r="56" spans="2:8" x14ac:dyDescent="0.25">
      <c r="B56" s="26"/>
      <c r="C56" s="26" t="s">
        <v>170</v>
      </c>
      <c r="D56" s="26" t="s">
        <v>125</v>
      </c>
      <c r="E56" s="27" t="s">
        <v>171</v>
      </c>
      <c r="F56" s="28" t="s">
        <v>110</v>
      </c>
      <c r="G56" s="9" t="s">
        <v>172</v>
      </c>
      <c r="H56" s="26" t="s">
        <v>114</v>
      </c>
    </row>
    <row r="57" spans="2:8" x14ac:dyDescent="0.25">
      <c r="B57" s="26"/>
      <c r="C57" s="26"/>
      <c r="D57" s="26"/>
      <c r="E57" s="27"/>
      <c r="F57" s="28"/>
      <c r="G57" s="9" t="s">
        <v>173</v>
      </c>
      <c r="H57" s="26"/>
    </row>
    <row r="58" spans="2:8" x14ac:dyDescent="0.25">
      <c r="B58" s="26"/>
      <c r="C58" s="26" t="s">
        <v>174</v>
      </c>
      <c r="D58" s="26" t="s">
        <v>125</v>
      </c>
      <c r="E58" s="27" t="s">
        <v>175</v>
      </c>
      <c r="F58" s="9" t="s">
        <v>120</v>
      </c>
      <c r="G58" s="27" t="s">
        <v>176</v>
      </c>
      <c r="H58" s="26"/>
    </row>
    <row r="59" spans="2:8" x14ac:dyDescent="0.25">
      <c r="B59" s="26"/>
      <c r="C59" s="26"/>
      <c r="D59" s="26"/>
      <c r="E59" s="27"/>
      <c r="F59" s="12" t="s">
        <v>111</v>
      </c>
      <c r="G59" s="27"/>
      <c r="H59" s="26"/>
    </row>
    <row r="60" spans="2:8" x14ac:dyDescent="0.25">
      <c r="B60" s="26"/>
      <c r="C60" s="26" t="s">
        <v>177</v>
      </c>
      <c r="D60" s="26" t="s">
        <v>125</v>
      </c>
      <c r="E60" s="27" t="s">
        <v>178</v>
      </c>
      <c r="F60" s="26" t="s">
        <v>120</v>
      </c>
      <c r="G60" s="29"/>
      <c r="H60" s="26"/>
    </row>
    <row r="61" spans="2:8" x14ac:dyDescent="0.25">
      <c r="B61" s="26"/>
      <c r="C61" s="26"/>
      <c r="D61" s="26"/>
      <c r="E61" s="27"/>
      <c r="F61" s="26"/>
      <c r="G61" s="29"/>
      <c r="H61" s="26"/>
    </row>
    <row r="62" spans="2:8" x14ac:dyDescent="0.25">
      <c r="B62" s="26"/>
      <c r="C62" s="26"/>
      <c r="D62" s="26"/>
      <c r="E62" s="27"/>
      <c r="F62" s="26"/>
      <c r="G62" s="29"/>
      <c r="H62" s="26"/>
    </row>
    <row r="63" spans="2:8" x14ac:dyDescent="0.25">
      <c r="B63" s="26"/>
      <c r="C63" s="26" t="s">
        <v>179</v>
      </c>
      <c r="D63" s="26" t="s">
        <v>125</v>
      </c>
      <c r="E63" s="27">
        <v>625532</v>
      </c>
      <c r="F63" s="26" t="s">
        <v>120</v>
      </c>
      <c r="G63" s="29"/>
      <c r="H63" s="26"/>
    </row>
    <row r="64" spans="2:8" x14ac:dyDescent="0.25">
      <c r="B64" s="26"/>
      <c r="C64" s="26"/>
      <c r="D64" s="26"/>
      <c r="E64" s="27"/>
      <c r="F64" s="26"/>
      <c r="G64" s="29"/>
      <c r="H64" s="26"/>
    </row>
    <row r="65" spans="2:8" x14ac:dyDescent="0.25">
      <c r="B65" s="26"/>
      <c r="C65" s="26"/>
      <c r="D65" s="26"/>
      <c r="E65" s="27"/>
      <c r="F65" s="26"/>
      <c r="G65" s="29"/>
      <c r="H65" s="26"/>
    </row>
    <row r="66" spans="2:8" x14ac:dyDescent="0.25">
      <c r="B66" s="9"/>
      <c r="C66" s="9" t="s">
        <v>180</v>
      </c>
      <c r="D66" s="9" t="s">
        <v>125</v>
      </c>
      <c r="E66" s="12">
        <v>138635</v>
      </c>
      <c r="F66" s="9" t="s">
        <v>120</v>
      </c>
      <c r="G66" s="12" t="s">
        <v>181</v>
      </c>
      <c r="H66" s="9"/>
    </row>
    <row r="67" spans="2:8" x14ac:dyDescent="0.25">
      <c r="B67" s="26"/>
      <c r="C67" s="26" t="s">
        <v>182</v>
      </c>
      <c r="D67" s="26" t="s">
        <v>125</v>
      </c>
      <c r="E67" s="27">
        <v>138634</v>
      </c>
      <c r="F67" s="18" t="s">
        <v>110</v>
      </c>
      <c r="G67" s="9" t="s">
        <v>183</v>
      </c>
      <c r="H67" s="26" t="s">
        <v>114</v>
      </c>
    </row>
    <row r="68" spans="2:8" x14ac:dyDescent="0.25">
      <c r="B68" s="26"/>
      <c r="C68" s="26"/>
      <c r="D68" s="26"/>
      <c r="E68" s="27"/>
      <c r="F68" s="12" t="s">
        <v>111</v>
      </c>
      <c r="G68" s="9" t="s">
        <v>184</v>
      </c>
      <c r="H68" s="26"/>
    </row>
    <row r="69" spans="2:8" x14ac:dyDescent="0.25">
      <c r="B69" s="26"/>
      <c r="C69" s="26" t="s">
        <v>185</v>
      </c>
      <c r="D69" s="26" t="s">
        <v>125</v>
      </c>
      <c r="E69" s="27" t="s">
        <v>186</v>
      </c>
      <c r="F69" s="9" t="s">
        <v>187</v>
      </c>
      <c r="G69" s="9" t="s">
        <v>188</v>
      </c>
      <c r="H69" s="26" t="s">
        <v>114</v>
      </c>
    </row>
    <row r="70" spans="2:8" x14ac:dyDescent="0.25">
      <c r="B70" s="26"/>
      <c r="C70" s="26"/>
      <c r="D70" s="26"/>
      <c r="E70" s="27"/>
      <c r="F70" s="12" t="s">
        <v>111</v>
      </c>
      <c r="G70" s="9" t="s">
        <v>189</v>
      </c>
      <c r="H70" s="26"/>
    </row>
    <row r="71" spans="2:8" x14ac:dyDescent="0.25">
      <c r="B71" s="26"/>
      <c r="C71" s="26" t="s">
        <v>190</v>
      </c>
      <c r="D71" s="26" t="s">
        <v>109</v>
      </c>
      <c r="E71" s="27">
        <v>138640</v>
      </c>
      <c r="F71" s="28" t="s">
        <v>110</v>
      </c>
      <c r="G71" s="9" t="s">
        <v>191</v>
      </c>
      <c r="H71" s="26" t="s">
        <v>114</v>
      </c>
    </row>
    <row r="72" spans="2:8" x14ac:dyDescent="0.25">
      <c r="B72" s="26"/>
      <c r="C72" s="26"/>
      <c r="D72" s="26"/>
      <c r="E72" s="27"/>
      <c r="F72" s="28"/>
      <c r="G72" s="9" t="s">
        <v>192</v>
      </c>
      <c r="H72" s="26"/>
    </row>
    <row r="73" spans="2:8" x14ac:dyDescent="0.25">
      <c r="B73" s="26"/>
      <c r="C73" s="26" t="s">
        <v>193</v>
      </c>
      <c r="D73" s="26" t="s">
        <v>133</v>
      </c>
      <c r="E73" s="27" t="s">
        <v>194</v>
      </c>
      <c r="F73" s="28" t="s">
        <v>110</v>
      </c>
      <c r="G73" s="9" t="s">
        <v>195</v>
      </c>
      <c r="H73" s="26" t="s">
        <v>114</v>
      </c>
    </row>
    <row r="74" spans="2:8" x14ac:dyDescent="0.25">
      <c r="B74" s="26"/>
      <c r="C74" s="26"/>
      <c r="D74" s="26"/>
      <c r="E74" s="27"/>
      <c r="F74" s="28"/>
      <c r="G74" s="9" t="s">
        <v>196</v>
      </c>
      <c r="H74" s="26"/>
    </row>
    <row r="75" spans="2:8" x14ac:dyDescent="0.25">
      <c r="B75" s="26"/>
      <c r="C75" s="26" t="s">
        <v>197</v>
      </c>
      <c r="D75" s="26" t="s">
        <v>133</v>
      </c>
      <c r="E75" s="27" t="s">
        <v>198</v>
      </c>
      <c r="F75" s="28" t="s">
        <v>110</v>
      </c>
      <c r="G75" s="9" t="s">
        <v>199</v>
      </c>
      <c r="H75" s="26" t="s">
        <v>114</v>
      </c>
    </row>
    <row r="76" spans="2:8" x14ac:dyDescent="0.25">
      <c r="B76" s="26"/>
      <c r="C76" s="26"/>
      <c r="D76" s="26"/>
      <c r="E76" s="27"/>
      <c r="F76" s="28"/>
      <c r="G76" s="9" t="s">
        <v>200</v>
      </c>
      <c r="H76" s="26"/>
    </row>
    <row r="77" spans="2:8" x14ac:dyDescent="0.25">
      <c r="B77" s="26"/>
      <c r="C77" s="26" t="s">
        <v>201</v>
      </c>
      <c r="D77" s="26" t="s">
        <v>133</v>
      </c>
      <c r="E77" s="27" t="s">
        <v>202</v>
      </c>
      <c r="F77" s="28" t="s">
        <v>110</v>
      </c>
      <c r="G77" s="9" t="s">
        <v>203</v>
      </c>
      <c r="H77" s="26" t="s">
        <v>114</v>
      </c>
    </row>
    <row r="78" spans="2:8" x14ac:dyDescent="0.25">
      <c r="B78" s="26"/>
      <c r="C78" s="26"/>
      <c r="D78" s="26"/>
      <c r="E78" s="27"/>
      <c r="F78" s="28"/>
      <c r="G78" s="9" t="s">
        <v>204</v>
      </c>
      <c r="H78" s="26"/>
    </row>
    <row r="79" spans="2:8" x14ac:dyDescent="0.25">
      <c r="B79" s="26"/>
      <c r="C79" s="26" t="s">
        <v>205</v>
      </c>
      <c r="D79" s="26" t="s">
        <v>133</v>
      </c>
      <c r="E79" s="27" t="s">
        <v>206</v>
      </c>
      <c r="F79" s="28" t="s">
        <v>110</v>
      </c>
      <c r="G79" s="9" t="s">
        <v>207</v>
      </c>
      <c r="H79" s="26" t="s">
        <v>114</v>
      </c>
    </row>
    <row r="80" spans="2:8" x14ac:dyDescent="0.25">
      <c r="B80" s="26"/>
      <c r="C80" s="26"/>
      <c r="D80" s="26"/>
      <c r="E80" s="27"/>
      <c r="F80" s="28"/>
      <c r="G80" s="9" t="s">
        <v>208</v>
      </c>
      <c r="H80" s="26"/>
    </row>
    <row r="81" spans="2:8" x14ac:dyDescent="0.25">
      <c r="B81" s="26"/>
      <c r="C81" s="26" t="s">
        <v>209</v>
      </c>
      <c r="D81" s="26" t="s">
        <v>133</v>
      </c>
      <c r="E81" s="27" t="s">
        <v>210</v>
      </c>
      <c r="F81" s="9" t="s">
        <v>120</v>
      </c>
      <c r="G81" s="27" t="s">
        <v>211</v>
      </c>
      <c r="H81" s="26"/>
    </row>
    <row r="82" spans="2:8" x14ac:dyDescent="0.25">
      <c r="B82" s="26"/>
      <c r="C82" s="26"/>
      <c r="D82" s="26"/>
      <c r="E82" s="27"/>
      <c r="F82" s="12" t="s">
        <v>111</v>
      </c>
      <c r="G82" s="27"/>
      <c r="H82" s="26"/>
    </row>
    <row r="83" spans="2:8" x14ac:dyDescent="0.25">
      <c r="B83" s="26"/>
      <c r="C83" s="26" t="s">
        <v>212</v>
      </c>
      <c r="D83" s="26" t="s">
        <v>133</v>
      </c>
      <c r="E83" s="27" t="s">
        <v>213</v>
      </c>
      <c r="F83" s="28" t="s">
        <v>110</v>
      </c>
      <c r="G83" s="9" t="s">
        <v>214</v>
      </c>
      <c r="H83" s="26" t="s">
        <v>114</v>
      </c>
    </row>
    <row r="84" spans="2:8" x14ac:dyDescent="0.25">
      <c r="B84" s="26"/>
      <c r="C84" s="26"/>
      <c r="D84" s="26"/>
      <c r="E84" s="27"/>
      <c r="F84" s="28"/>
      <c r="G84" s="9" t="s">
        <v>215</v>
      </c>
      <c r="H84" s="26"/>
    </row>
    <row r="85" spans="2:8" x14ac:dyDescent="0.25">
      <c r="B85" s="26"/>
      <c r="C85" s="26" t="s">
        <v>216</v>
      </c>
      <c r="D85" s="26" t="s">
        <v>133</v>
      </c>
      <c r="E85" s="27" t="s">
        <v>217</v>
      </c>
      <c r="F85" s="26" t="s">
        <v>120</v>
      </c>
      <c r="G85" s="27" t="s">
        <v>218</v>
      </c>
      <c r="H85" s="26"/>
    </row>
    <row r="86" spans="2:8" x14ac:dyDescent="0.25">
      <c r="B86" s="26"/>
      <c r="C86" s="26"/>
      <c r="D86" s="26"/>
      <c r="E86" s="27"/>
      <c r="F86" s="26"/>
      <c r="G86" s="27"/>
      <c r="H86" s="26"/>
    </row>
    <row r="87" spans="2:8" x14ac:dyDescent="0.25">
      <c r="B87" s="26"/>
      <c r="C87" s="26" t="s">
        <v>219</v>
      </c>
      <c r="D87" s="26" t="s">
        <v>220</v>
      </c>
      <c r="E87" s="27" t="s">
        <v>221</v>
      </c>
      <c r="F87" s="28" t="s">
        <v>110</v>
      </c>
      <c r="G87" s="9" t="s">
        <v>222</v>
      </c>
      <c r="H87" s="26" t="s">
        <v>114</v>
      </c>
    </row>
    <row r="88" spans="2:8" x14ac:dyDescent="0.25">
      <c r="B88" s="26"/>
      <c r="C88" s="26"/>
      <c r="D88" s="26"/>
      <c r="E88" s="27"/>
      <c r="F88" s="28"/>
      <c r="G88" s="9" t="s">
        <v>223</v>
      </c>
      <c r="H88" s="26"/>
    </row>
    <row r="89" spans="2:8" x14ac:dyDescent="0.25">
      <c r="B89" s="26"/>
      <c r="C89" s="26" t="s">
        <v>224</v>
      </c>
      <c r="D89" s="26" t="s">
        <v>220</v>
      </c>
      <c r="E89" s="27" t="s">
        <v>225</v>
      </c>
      <c r="F89" s="28" t="s">
        <v>110</v>
      </c>
      <c r="G89" s="9" t="s">
        <v>143</v>
      </c>
      <c r="H89" s="26" t="s">
        <v>114</v>
      </c>
    </row>
    <row r="90" spans="2:8" x14ac:dyDescent="0.25">
      <c r="B90" s="26"/>
      <c r="C90" s="26"/>
      <c r="D90" s="26"/>
      <c r="E90" s="27"/>
      <c r="F90" s="28"/>
      <c r="G90" s="9" t="s">
        <v>144</v>
      </c>
      <c r="H90" s="26"/>
    </row>
    <row r="91" spans="2:8" x14ac:dyDescent="0.25">
      <c r="B91" s="26"/>
      <c r="C91" s="26" t="s">
        <v>226</v>
      </c>
      <c r="D91" s="26" t="s">
        <v>133</v>
      </c>
      <c r="E91" s="27">
        <v>138787</v>
      </c>
      <c r="F91" s="18" t="s">
        <v>110</v>
      </c>
      <c r="G91" s="9" t="s">
        <v>227</v>
      </c>
      <c r="H91" s="26" t="s">
        <v>114</v>
      </c>
    </row>
    <row r="92" spans="2:8" x14ac:dyDescent="0.25">
      <c r="B92" s="26"/>
      <c r="C92" s="26"/>
      <c r="D92" s="26"/>
      <c r="E92" s="27"/>
      <c r="F92" s="12" t="s">
        <v>111</v>
      </c>
      <c r="G92" s="9" t="s">
        <v>228</v>
      </c>
      <c r="H92" s="26"/>
    </row>
    <row r="93" spans="2:8" x14ac:dyDescent="0.25">
      <c r="B93" s="26"/>
      <c r="C93" s="26" t="s">
        <v>229</v>
      </c>
      <c r="D93" s="26" t="s">
        <v>133</v>
      </c>
      <c r="E93" s="27" t="s">
        <v>230</v>
      </c>
      <c r="F93" s="28" t="s">
        <v>110</v>
      </c>
      <c r="G93" s="9" t="s">
        <v>143</v>
      </c>
      <c r="H93" s="26" t="s">
        <v>114</v>
      </c>
    </row>
    <row r="94" spans="2:8" x14ac:dyDescent="0.25">
      <c r="B94" s="26"/>
      <c r="C94" s="26"/>
      <c r="D94" s="26"/>
      <c r="E94" s="27"/>
      <c r="F94" s="28"/>
      <c r="G94" s="9" t="s">
        <v>144</v>
      </c>
      <c r="H94" s="26"/>
    </row>
    <row r="95" spans="2:8" x14ac:dyDescent="0.25">
      <c r="B95" s="9"/>
      <c r="C95" s="9" t="s">
        <v>231</v>
      </c>
      <c r="D95" s="9" t="s">
        <v>133</v>
      </c>
      <c r="E95" s="12" t="s">
        <v>232</v>
      </c>
      <c r="F95" s="9" t="s">
        <v>120</v>
      </c>
      <c r="G95" s="12" t="s">
        <v>233</v>
      </c>
      <c r="H95" s="9"/>
    </row>
    <row r="96" spans="2:8" x14ac:dyDescent="0.25">
      <c r="B96" s="26"/>
      <c r="C96" s="26" t="s">
        <v>234</v>
      </c>
      <c r="D96" s="26" t="s">
        <v>133</v>
      </c>
      <c r="E96" s="27" t="s">
        <v>235</v>
      </c>
      <c r="F96" s="26" t="s">
        <v>120</v>
      </c>
      <c r="G96" s="27" t="s">
        <v>233</v>
      </c>
      <c r="H96" s="26"/>
    </row>
    <row r="97" spans="2:8" x14ac:dyDescent="0.25">
      <c r="B97" s="26"/>
      <c r="C97" s="26"/>
      <c r="D97" s="26"/>
      <c r="E97" s="27"/>
      <c r="F97" s="26"/>
      <c r="G97" s="27"/>
      <c r="H97" s="26"/>
    </row>
    <row r="98" spans="2:8" x14ac:dyDescent="0.25">
      <c r="B98" s="26"/>
      <c r="C98" s="26" t="s">
        <v>236</v>
      </c>
      <c r="D98" s="26" t="s">
        <v>133</v>
      </c>
      <c r="E98" s="27" t="s">
        <v>237</v>
      </c>
      <c r="F98" s="28" t="s">
        <v>110</v>
      </c>
      <c r="G98" s="9" t="s">
        <v>203</v>
      </c>
      <c r="H98" s="26" t="s">
        <v>114</v>
      </c>
    </row>
    <row r="99" spans="2:8" x14ac:dyDescent="0.25">
      <c r="B99" s="26"/>
      <c r="C99" s="26"/>
      <c r="D99" s="26"/>
      <c r="E99" s="27"/>
      <c r="F99" s="28"/>
      <c r="G99" s="9" t="s">
        <v>204</v>
      </c>
      <c r="H99" s="26"/>
    </row>
    <row r="100" spans="2:8" x14ac:dyDescent="0.25">
      <c r="B100" s="16" t="s">
        <v>101</v>
      </c>
    </row>
    <row r="101" spans="2:8" x14ac:dyDescent="0.25">
      <c r="B101" s="15" t="s">
        <v>95</v>
      </c>
    </row>
    <row r="102" spans="2:8" x14ac:dyDescent="0.25">
      <c r="B102" s="12" t="s">
        <v>238</v>
      </c>
    </row>
    <row r="103" spans="2:8" ht="20.25" x14ac:dyDescent="0.3">
      <c r="B103" s="19" t="s">
        <v>238</v>
      </c>
    </row>
    <row r="105" spans="2:8" x14ac:dyDescent="0.25">
      <c r="B105" s="12" t="s">
        <v>239</v>
      </c>
    </row>
    <row r="106" spans="2:8" ht="25.5" x14ac:dyDescent="0.35">
      <c r="B106" s="20" t="s">
        <v>240</v>
      </c>
    </row>
    <row r="107" spans="2:8" x14ac:dyDescent="0.25">
      <c r="B107" s="11"/>
    </row>
    <row r="108" spans="2:8" x14ac:dyDescent="0.25">
      <c r="B108" s="12" t="s">
        <v>241</v>
      </c>
    </row>
    <row r="109" spans="2:8" x14ac:dyDescent="0.25">
      <c r="B109" s="12" t="s">
        <v>242</v>
      </c>
    </row>
    <row r="110" spans="2:8" x14ac:dyDescent="0.25">
      <c r="B110" s="11"/>
    </row>
    <row r="111" spans="2:8" x14ac:dyDescent="0.25">
      <c r="B111" s="12" t="s">
        <v>243</v>
      </c>
    </row>
    <row r="112" spans="2:8" ht="25.5" x14ac:dyDescent="0.35">
      <c r="B112" s="21" t="s">
        <v>244</v>
      </c>
    </row>
    <row r="113" spans="2:2" ht="25.5" x14ac:dyDescent="0.35">
      <c r="B113" s="21" t="s">
        <v>245</v>
      </c>
    </row>
    <row r="114" spans="2:2" x14ac:dyDescent="0.25">
      <c r="B114" s="9" t="s">
        <v>95</v>
      </c>
    </row>
    <row r="115" spans="2:2" x14ac:dyDescent="0.25">
      <c r="B115" s="11"/>
    </row>
    <row r="116" spans="2:2" x14ac:dyDescent="0.25">
      <c r="B116" s="12" t="s">
        <v>246</v>
      </c>
    </row>
    <row r="117" spans="2:2" ht="25.5" x14ac:dyDescent="0.35">
      <c r="B117" s="21" t="s">
        <v>247</v>
      </c>
    </row>
    <row r="118" spans="2:2" ht="25.5" x14ac:dyDescent="0.35">
      <c r="B118" s="21" t="s">
        <v>248</v>
      </c>
    </row>
    <row r="119" spans="2:2" x14ac:dyDescent="0.25">
      <c r="B119" s="9" t="s">
        <v>95</v>
      </c>
    </row>
    <row r="120" spans="2:2" x14ac:dyDescent="0.25">
      <c r="B120" s="11"/>
    </row>
    <row r="121" spans="2:2" x14ac:dyDescent="0.25">
      <c r="B121" s="12" t="s">
        <v>249</v>
      </c>
    </row>
    <row r="122" spans="2:2" ht="25.5" x14ac:dyDescent="0.35">
      <c r="B122" s="21" t="s">
        <v>250</v>
      </c>
    </row>
    <row r="123" spans="2:2" ht="25.5" x14ac:dyDescent="0.35">
      <c r="B123" s="21" t="s">
        <v>251</v>
      </c>
    </row>
    <row r="124" spans="2:2" x14ac:dyDescent="0.25">
      <c r="B124" s="9" t="s">
        <v>95</v>
      </c>
    </row>
    <row r="125" spans="2:2" x14ac:dyDescent="0.25">
      <c r="B125" s="11"/>
    </row>
    <row r="126" spans="2:2" x14ac:dyDescent="0.25">
      <c r="B126" s="9" t="s">
        <v>252</v>
      </c>
    </row>
    <row r="128" spans="2:2" ht="23.25" x14ac:dyDescent="0.35">
      <c r="B128" s="22" t="s">
        <v>253</v>
      </c>
    </row>
    <row r="129" spans="2:2" x14ac:dyDescent="0.25">
      <c r="B129" s="12" t="s">
        <v>254</v>
      </c>
    </row>
    <row r="130" spans="2:2" x14ac:dyDescent="0.25">
      <c r="B130" s="12" t="s">
        <v>255</v>
      </c>
    </row>
    <row r="131" spans="2:2" x14ac:dyDescent="0.25">
      <c r="B131" s="12" t="s">
        <v>256</v>
      </c>
    </row>
    <row r="132" spans="2:2" x14ac:dyDescent="0.25">
      <c r="B132" s="12" t="s">
        <v>257</v>
      </c>
    </row>
    <row r="133" spans="2:2" x14ac:dyDescent="0.25">
      <c r="B133" s="12" t="s">
        <v>258</v>
      </c>
    </row>
    <row r="134" spans="2:2" x14ac:dyDescent="0.25">
      <c r="B134" s="12" t="s">
        <v>259</v>
      </c>
    </row>
    <row r="135" spans="2:2" x14ac:dyDescent="0.25">
      <c r="B135" s="12" t="s">
        <v>260</v>
      </c>
    </row>
    <row r="136" spans="2:2" x14ac:dyDescent="0.25">
      <c r="B136" s="12" t="s">
        <v>261</v>
      </c>
    </row>
    <row r="137" spans="2:2" ht="23.25" x14ac:dyDescent="0.35">
      <c r="B137" s="22" t="s">
        <v>262</v>
      </c>
    </row>
    <row r="138" spans="2:2" x14ac:dyDescent="0.25">
      <c r="B138" s="12" t="s">
        <v>263</v>
      </c>
    </row>
    <row r="139" spans="2:2" x14ac:dyDescent="0.25">
      <c r="B139" s="12" t="s">
        <v>264</v>
      </c>
    </row>
    <row r="140" spans="2:2" x14ac:dyDescent="0.25">
      <c r="B140" s="12" t="s">
        <v>265</v>
      </c>
    </row>
    <row r="141" spans="2:2" x14ac:dyDescent="0.25">
      <c r="B141" s="12" t="s">
        <v>266</v>
      </c>
    </row>
    <row r="142" spans="2:2" ht="23.25" x14ac:dyDescent="0.35">
      <c r="B142" s="22" t="s">
        <v>267</v>
      </c>
    </row>
    <row r="143" spans="2:2" x14ac:dyDescent="0.25">
      <c r="B143" s="12" t="s">
        <v>268</v>
      </c>
    </row>
    <row r="144" spans="2:2" x14ac:dyDescent="0.25">
      <c r="B144" s="12" t="s">
        <v>269</v>
      </c>
    </row>
    <row r="145" spans="2:2" x14ac:dyDescent="0.25">
      <c r="B145" s="12" t="s">
        <v>270</v>
      </c>
    </row>
    <row r="146" spans="2:2" x14ac:dyDescent="0.25">
      <c r="B146" s="12" t="s">
        <v>271</v>
      </c>
    </row>
    <row r="147" spans="2:2" x14ac:dyDescent="0.25">
      <c r="B147" s="12" t="s">
        <v>272</v>
      </c>
    </row>
    <row r="148" spans="2:2" x14ac:dyDescent="0.25">
      <c r="B148" s="12" t="s">
        <v>273</v>
      </c>
    </row>
    <row r="149" spans="2:2" ht="23.25" x14ac:dyDescent="0.35">
      <c r="B149" s="22" t="s">
        <v>274</v>
      </c>
    </row>
    <row r="151" spans="2:2" x14ac:dyDescent="0.25">
      <c r="B151" s="11"/>
    </row>
    <row r="152" spans="2:2" x14ac:dyDescent="0.25">
      <c r="B152" s="11"/>
    </row>
    <row r="153" spans="2:2" x14ac:dyDescent="0.25">
      <c r="B153" s="23"/>
    </row>
    <row r="154" spans="2:2" x14ac:dyDescent="0.25">
      <c r="B154" s="23"/>
    </row>
    <row r="156" spans="2:2" x14ac:dyDescent="0.25">
      <c r="B156" s="12" t="s">
        <v>275</v>
      </c>
    </row>
    <row r="157" spans="2:2" x14ac:dyDescent="0.25">
      <c r="B157" s="24"/>
    </row>
    <row r="158" spans="2:2" x14ac:dyDescent="0.25">
      <c r="B158" s="12" t="s">
        <v>276</v>
      </c>
    </row>
    <row r="159" spans="2:2" x14ac:dyDescent="0.25">
      <c r="B159" s="12" t="s">
        <v>277</v>
      </c>
    </row>
    <row r="160" spans="2:2" x14ac:dyDescent="0.25">
      <c r="B160" s="12" t="s">
        <v>278</v>
      </c>
    </row>
    <row r="161" spans="2:2" x14ac:dyDescent="0.25">
      <c r="B161" s="12" t="s">
        <v>279</v>
      </c>
    </row>
    <row r="162" spans="2:2" x14ac:dyDescent="0.25">
      <c r="B162" s="12" t="s">
        <v>280</v>
      </c>
    </row>
    <row r="163" spans="2:2" x14ac:dyDescent="0.25">
      <c r="B163" s="12" t="s">
        <v>281</v>
      </c>
    </row>
    <row r="164" spans="2:2" x14ac:dyDescent="0.25">
      <c r="B164" s="12" t="s">
        <v>282</v>
      </c>
    </row>
    <row r="165" spans="2:2" x14ac:dyDescent="0.25">
      <c r="B165" s="12" t="s">
        <v>283</v>
      </c>
    </row>
    <row r="166" spans="2:2" x14ac:dyDescent="0.25">
      <c r="B166" s="12" t="s">
        <v>284</v>
      </c>
    </row>
    <row r="167" spans="2:2" x14ac:dyDescent="0.25">
      <c r="B167" s="12" t="s">
        <v>285</v>
      </c>
    </row>
    <row r="168" spans="2:2" x14ac:dyDescent="0.25">
      <c r="B168" s="12"/>
    </row>
    <row r="171" spans="2:2" x14ac:dyDescent="0.25">
      <c r="B171" s="11"/>
    </row>
    <row r="172" spans="2:2" x14ac:dyDescent="0.25">
      <c r="B172" s="12" t="s">
        <v>286</v>
      </c>
    </row>
    <row r="173" spans="2:2" x14ac:dyDescent="0.25">
      <c r="B173" s="12" t="s">
        <v>287</v>
      </c>
    </row>
    <row r="174" spans="2:2" x14ac:dyDescent="0.25">
      <c r="B174" s="25"/>
    </row>
  </sheetData>
  <mergeCells count="201">
    <mergeCell ref="B24:B25"/>
    <mergeCell ref="C24:C25"/>
    <mergeCell ref="D24:D25"/>
    <mergeCell ref="E24:E25"/>
    <mergeCell ref="H24:H25"/>
    <mergeCell ref="B26:B27"/>
    <mergeCell ref="C26:C27"/>
    <mergeCell ref="D26:D27"/>
    <mergeCell ref="E26:E27"/>
    <mergeCell ref="H26:H27"/>
    <mergeCell ref="B29:B30"/>
    <mergeCell ref="C29:C30"/>
    <mergeCell ref="D29:D30"/>
    <mergeCell ref="E29:E30"/>
    <mergeCell ref="H29:H30"/>
    <mergeCell ref="B31:B32"/>
    <mergeCell ref="C31:C32"/>
    <mergeCell ref="D31:D32"/>
    <mergeCell ref="E31:E32"/>
    <mergeCell ref="H31:H32"/>
    <mergeCell ref="B33:B34"/>
    <mergeCell ref="C33:C34"/>
    <mergeCell ref="D33:D34"/>
    <mergeCell ref="E33:E34"/>
    <mergeCell ref="H33:H34"/>
    <mergeCell ref="B35:B36"/>
    <mergeCell ref="C35:C36"/>
    <mergeCell ref="D35:D36"/>
    <mergeCell ref="E35:E36"/>
    <mergeCell ref="F35:F36"/>
    <mergeCell ref="B39:B40"/>
    <mergeCell ref="C39:C40"/>
    <mergeCell ref="D39:D40"/>
    <mergeCell ref="E39:E40"/>
    <mergeCell ref="F39:F40"/>
    <mergeCell ref="H39:H40"/>
    <mergeCell ref="H35:H36"/>
    <mergeCell ref="B37:B38"/>
    <mergeCell ref="C37:C38"/>
    <mergeCell ref="D37:D38"/>
    <mergeCell ref="E37:E38"/>
    <mergeCell ref="F37:F38"/>
    <mergeCell ref="H37:H38"/>
    <mergeCell ref="B45:B46"/>
    <mergeCell ref="C45:C46"/>
    <mergeCell ref="D45:D46"/>
    <mergeCell ref="E45:E46"/>
    <mergeCell ref="F45:F46"/>
    <mergeCell ref="H45:H46"/>
    <mergeCell ref="B41:B42"/>
    <mergeCell ref="C41:C42"/>
    <mergeCell ref="D41:D42"/>
    <mergeCell ref="E41:E42"/>
    <mergeCell ref="H41:H42"/>
    <mergeCell ref="B43:B44"/>
    <mergeCell ref="C43:C44"/>
    <mergeCell ref="D43:D44"/>
    <mergeCell ref="E43:E44"/>
    <mergeCell ref="H43:H44"/>
    <mergeCell ref="B47:B48"/>
    <mergeCell ref="C47:C48"/>
    <mergeCell ref="D47:D48"/>
    <mergeCell ref="E47:E48"/>
    <mergeCell ref="H47:H48"/>
    <mergeCell ref="B49:B50"/>
    <mergeCell ref="C49:C50"/>
    <mergeCell ref="D49:D50"/>
    <mergeCell ref="E49:E50"/>
    <mergeCell ref="H49:H50"/>
    <mergeCell ref="B51:B52"/>
    <mergeCell ref="C51:C52"/>
    <mergeCell ref="D51:D52"/>
    <mergeCell ref="E51:E52"/>
    <mergeCell ref="H51:H52"/>
    <mergeCell ref="B53:B54"/>
    <mergeCell ref="C53:C54"/>
    <mergeCell ref="D53:D54"/>
    <mergeCell ref="E53:E54"/>
    <mergeCell ref="F53:F54"/>
    <mergeCell ref="B58:B59"/>
    <mergeCell ref="C58:C59"/>
    <mergeCell ref="D58:D59"/>
    <mergeCell ref="E58:E59"/>
    <mergeCell ref="G58:G59"/>
    <mergeCell ref="H58:H59"/>
    <mergeCell ref="H53:H54"/>
    <mergeCell ref="B56:B57"/>
    <mergeCell ref="C56:C57"/>
    <mergeCell ref="D56:D57"/>
    <mergeCell ref="E56:E57"/>
    <mergeCell ref="F56:F57"/>
    <mergeCell ref="H56:H57"/>
    <mergeCell ref="H60:H62"/>
    <mergeCell ref="B63:B65"/>
    <mergeCell ref="C63:C65"/>
    <mergeCell ref="D63:D65"/>
    <mergeCell ref="E63:E65"/>
    <mergeCell ref="F63:F65"/>
    <mergeCell ref="G63:G65"/>
    <mergeCell ref="H63:H65"/>
    <mergeCell ref="B60:B62"/>
    <mergeCell ref="C60:C62"/>
    <mergeCell ref="D60:D62"/>
    <mergeCell ref="E60:E62"/>
    <mergeCell ref="F60:F62"/>
    <mergeCell ref="G60:G62"/>
    <mergeCell ref="B71:B72"/>
    <mergeCell ref="C71:C72"/>
    <mergeCell ref="D71:D72"/>
    <mergeCell ref="E71:E72"/>
    <mergeCell ref="F71:F72"/>
    <mergeCell ref="H71:H72"/>
    <mergeCell ref="B67:B68"/>
    <mergeCell ref="C67:C68"/>
    <mergeCell ref="D67:D68"/>
    <mergeCell ref="E67:E68"/>
    <mergeCell ref="H67:H68"/>
    <mergeCell ref="B69:B70"/>
    <mergeCell ref="C69:C70"/>
    <mergeCell ref="D69:D70"/>
    <mergeCell ref="E69:E70"/>
    <mergeCell ref="H69:H70"/>
    <mergeCell ref="B75:B76"/>
    <mergeCell ref="C75:C76"/>
    <mergeCell ref="D75:D76"/>
    <mergeCell ref="E75:E76"/>
    <mergeCell ref="F75:F76"/>
    <mergeCell ref="H75:H76"/>
    <mergeCell ref="B73:B74"/>
    <mergeCell ref="C73:C74"/>
    <mergeCell ref="D73:D74"/>
    <mergeCell ref="E73:E74"/>
    <mergeCell ref="F73:F74"/>
    <mergeCell ref="H73:H74"/>
    <mergeCell ref="B79:B80"/>
    <mergeCell ref="C79:C80"/>
    <mergeCell ref="D79:D80"/>
    <mergeCell ref="E79:E80"/>
    <mergeCell ref="F79:F80"/>
    <mergeCell ref="H79:H80"/>
    <mergeCell ref="B77:B78"/>
    <mergeCell ref="C77:C78"/>
    <mergeCell ref="D77:D78"/>
    <mergeCell ref="E77:E78"/>
    <mergeCell ref="F77:F78"/>
    <mergeCell ref="H77:H78"/>
    <mergeCell ref="B83:B84"/>
    <mergeCell ref="C83:C84"/>
    <mergeCell ref="D83:D84"/>
    <mergeCell ref="E83:E84"/>
    <mergeCell ref="F83:F84"/>
    <mergeCell ref="H83:H84"/>
    <mergeCell ref="B81:B82"/>
    <mergeCell ref="C81:C82"/>
    <mergeCell ref="D81:D82"/>
    <mergeCell ref="E81:E82"/>
    <mergeCell ref="G81:G82"/>
    <mergeCell ref="H81:H82"/>
    <mergeCell ref="B89:B90"/>
    <mergeCell ref="C89:C90"/>
    <mergeCell ref="D89:D90"/>
    <mergeCell ref="E89:E90"/>
    <mergeCell ref="F89:F90"/>
    <mergeCell ref="H89:H90"/>
    <mergeCell ref="H85:H86"/>
    <mergeCell ref="B87:B88"/>
    <mergeCell ref="C87:C88"/>
    <mergeCell ref="D87:D88"/>
    <mergeCell ref="E87:E88"/>
    <mergeCell ref="F87:F88"/>
    <mergeCell ref="H87:H88"/>
    <mergeCell ref="B85:B86"/>
    <mergeCell ref="C85:C86"/>
    <mergeCell ref="D85:D86"/>
    <mergeCell ref="E85:E86"/>
    <mergeCell ref="F85:F86"/>
    <mergeCell ref="G85:G86"/>
    <mergeCell ref="B91:B92"/>
    <mergeCell ref="C91:C92"/>
    <mergeCell ref="D91:D92"/>
    <mergeCell ref="E91:E92"/>
    <mergeCell ref="H91:H92"/>
    <mergeCell ref="B93:B94"/>
    <mergeCell ref="C93:C94"/>
    <mergeCell ref="D93:D94"/>
    <mergeCell ref="E93:E94"/>
    <mergeCell ref="F93:F94"/>
    <mergeCell ref="B98:B99"/>
    <mergeCell ref="C98:C99"/>
    <mergeCell ref="D98:D99"/>
    <mergeCell ref="E98:E99"/>
    <mergeCell ref="F98:F99"/>
    <mergeCell ref="H98:H99"/>
    <mergeCell ref="H93:H94"/>
    <mergeCell ref="B96:B97"/>
    <mergeCell ref="C96:C97"/>
    <mergeCell ref="D96:D97"/>
    <mergeCell ref="E96:E97"/>
    <mergeCell ref="F96:F97"/>
    <mergeCell ref="G96:G97"/>
    <mergeCell ref="H96:H97"/>
  </mergeCells>
  <hyperlinks>
    <hyperlink ref="B10" r:id="rId1" display="https://rimmerbros.com/Item--i-RX1406" xr:uid="{EF325224-0158-6041-B07E-EFF549E20908}"/>
    <hyperlink ref="B15" r:id="rId2" display="https://rimmerbros.com/Item--i-RS1727P" xr:uid="{60ED2A81-43A7-D242-BCF5-3C7630939BD5}"/>
    <hyperlink ref="B20" r:id="rId3" display="https://rimmerbros.com/Item--i-GRID005273" xr:uid="{DDC42360-1149-BC4E-BE94-A00F8D3CA47E}"/>
    <hyperlink ref="E24" r:id="rId4" display="https://rimmerbros.com/Item--i-215160" xr:uid="{6B05B60C-8102-3E40-A1C4-5CB549DE71FE}"/>
    <hyperlink ref="F25" r:id="rId5" display="https://rimmerbros.com/PriceMatch--i-215160" xr:uid="{07E71912-99E5-D044-8E3E-AF286006CFB5}"/>
    <hyperlink ref="E26" r:id="rId6" display="https://rimmerbros.com/Item--i-215160U" xr:uid="{31E97095-8131-E547-9991-D4E26BD9B345}"/>
    <hyperlink ref="F27" r:id="rId7" display="https://rimmerbros.com/PriceMatch--i-215160u" xr:uid="{4CB4D5A3-3108-8F46-9EB4-60BB4764F11E}"/>
    <hyperlink ref="E28" r:id="rId8" display="https://rimmerbros.com/Item--i-215159" xr:uid="{0E377D18-B30B-E54E-B31E-204821D068F6}"/>
    <hyperlink ref="G28" r:id="rId9" display="https://rimmerbros.com/Item--i-GRID005273" xr:uid="{CCC2B32A-2D2D-4B46-833F-8CB1F03E279B}"/>
    <hyperlink ref="E29" r:id="rId10" display="https://rimmerbros.com/Item--i-215159U" xr:uid="{7967FCAA-EC76-0447-B1B6-8AE4F6F9D325}"/>
    <hyperlink ref="F30" r:id="rId11" display="https://rimmerbros.com/PriceMatch--i-215159u" xr:uid="{CA27726A-EC39-DE4C-91B9-5763C1158F86}"/>
    <hyperlink ref="E31" r:id="rId12" display="https://rimmerbros.com/Item--i-150382" xr:uid="{419EBAD0-45F0-1143-95EB-D3133826AD14}"/>
    <hyperlink ref="F32" r:id="rId13" display="https://rimmerbros.com/PriceMatch--i-150382" xr:uid="{C289DF17-6ABE-2349-8A95-59E8434E1B6C}"/>
    <hyperlink ref="E33" r:id="rId14" display="https://rimmerbros.com/Item--i-150382POLY" xr:uid="{F45B27D8-18C7-BB4A-A51C-A9389A4BB9CD}"/>
    <hyperlink ref="F34" r:id="rId15" display="https://rimmerbros.com/PriceMatch--i-150382poly" xr:uid="{DB58E844-16E6-D843-8D54-3362EAC08FCE}"/>
    <hyperlink ref="E35" r:id="rId16" display="https://rimmerbros.com/Item--i-SH605071" xr:uid="{554681A8-80EC-E640-9DB9-5914F19C24EE}"/>
    <hyperlink ref="E37" r:id="rId17" display="https://rimmerbros.com/Item--i-SH605071L" xr:uid="{759FF835-6900-794F-83AB-4F673AC7D364}"/>
    <hyperlink ref="E39" r:id="rId18" display="https://rimmerbros.com/Item--i-GHF222" xr:uid="{8516426A-6E91-424B-9DBC-2EB9AE8C013E}"/>
    <hyperlink ref="E41" r:id="rId19" display="https://rimmerbros.com/Item--i-256077" xr:uid="{D19E7A47-6F8E-9A48-914A-A2C146FBE3BA}"/>
    <hyperlink ref="F42" r:id="rId20" display="https://rimmerbros.com/PriceMatch--i-256077" xr:uid="{350C97A9-FF73-A745-8C13-1FA3A339555E}"/>
    <hyperlink ref="E43" r:id="rId21" display="https://rimmerbros.com/Item--i-151361" xr:uid="{08333E53-CCD5-1C44-A481-67F48A5B1965}"/>
    <hyperlink ref="F44" r:id="rId22" display="https://rimmerbros.com/PriceMatch--i-151361" xr:uid="{1BFF7AF6-DC10-3E40-AC66-831506CA5D30}"/>
    <hyperlink ref="E45" r:id="rId23" display="https://rimmerbros.com/Item--i-GHF224" xr:uid="{9505CD20-C284-8A43-804F-3C4947958598}"/>
    <hyperlink ref="E47" r:id="rId24" display="https://rimmerbros.com/Item--i-RS1725" xr:uid="{5AEBE54B-7386-3B4E-9BCD-72EC17EA08FA}"/>
    <hyperlink ref="F48" r:id="rId25" display="https://rimmerbros.com/PriceMatch--i-rs1725" xr:uid="{007A3EAF-1D99-B64D-96B2-B943447EFB78}"/>
    <hyperlink ref="E49" r:id="rId26" display="https://rimmerbros.com/Item--i-151130" xr:uid="{D825E95B-8CD0-2246-8E29-30B7A949C1CC}"/>
    <hyperlink ref="F50" r:id="rId27" display="https://rimmerbros.com/PriceMatch--i-151130" xr:uid="{1C8C6340-AA88-E14E-BE40-2E96A1351079}"/>
    <hyperlink ref="E51" r:id="rId28" display="https://rimmerbros.com/Item--i-151129" xr:uid="{5BCB2801-B5E5-DB4A-B19A-6F9547542DCA}"/>
    <hyperlink ref="F52" r:id="rId29" display="https://rimmerbros.com/PriceMatch--i-151129" xr:uid="{1840D7F6-B171-3645-B7C2-D1BBDCF843BD}"/>
    <hyperlink ref="E53" r:id="rId30" display="https://rimmerbros.com/Item--i-SH607061" xr:uid="{B4DA2EA0-9E84-7347-8FDB-61F3CC37CD11}"/>
    <hyperlink ref="E55" r:id="rId31" display="https://rimmerbros.com/Item--i-SH607061J" xr:uid="{C4D43195-806E-D242-8471-AF747129B7A0}"/>
    <hyperlink ref="G55" r:id="rId32" display="https://rimmerbros.com/Item--i-GRID005273" xr:uid="{4E948AC9-42A2-0340-ADB1-0C571A0BFD21}"/>
    <hyperlink ref="E56" r:id="rId33" display="https://rimmerbros.com/Item--i-WL600071" xr:uid="{FE421653-BC02-4142-AAF9-00EBA3AB07DE}"/>
    <hyperlink ref="E58" r:id="rId34" display="https://rimmerbros.com/Item--i-WL600071J" xr:uid="{1481FC82-724E-BE49-AC6A-0FBCE157D845}"/>
    <hyperlink ref="F59" r:id="rId35" display="https://rimmerbros.com/PriceMatch--i-wl600071j" xr:uid="{14A59BB7-45AA-C34B-AD43-16CA62EC5951}"/>
    <hyperlink ref="G58" r:id="rId36" display="https://rimmerbros.com/Item--i-GRID005273" xr:uid="{9B36A9D5-DFE7-8148-B792-5F24AF477791}"/>
    <hyperlink ref="E60" r:id="rId37" display="https://rimmerbros.com/Item--i-WP60" xr:uid="{2002E5A5-0BB8-F240-BA08-3BA31D64485C}"/>
    <hyperlink ref="E63" r:id="rId38" display="https://rimmerbros.com/Item--i-625532" xr:uid="{A6330378-0C68-4A42-8A18-6BC03FA88ABD}"/>
    <hyperlink ref="E66" r:id="rId39" display="https://rimmerbros.com/Item--i-138635" xr:uid="{2903DDDA-6D4B-4F41-811E-3EF54E223F50}"/>
    <hyperlink ref="G66" r:id="rId40" display="https://rimmerbros.com/Item--i-GRID005273" xr:uid="{553FBB44-6C79-E346-A58B-59F423370037}"/>
    <hyperlink ref="E67" r:id="rId41" display="https://rimmerbros.com/Item--i-138634" xr:uid="{2B21F44D-4453-DC43-9DA4-5A38634AB168}"/>
    <hyperlink ref="F68" r:id="rId42" display="https://rimmerbros.com/PriceMatch--i-138634" xr:uid="{DB284F10-B2F1-7248-B9E8-7B3172EB4E33}"/>
    <hyperlink ref="E69" r:id="rId43" display="https://rimmerbros.com/Item--i-138634U" xr:uid="{DE31E716-E581-E84A-AF68-0567401CD67A}"/>
    <hyperlink ref="F70" r:id="rId44" display="https://rimmerbros.com/PriceMatch--i-138634u" xr:uid="{F0F8F4E2-527B-6C46-8451-05FED171A577}"/>
    <hyperlink ref="E71" r:id="rId45" display="https://rimmerbros.com/Item--i-138640" xr:uid="{60B49B95-0EAC-864D-8636-5ECD8F0C3DD6}"/>
    <hyperlink ref="E73" r:id="rId46" display="https://rimmerbros.com/Item--i-BH607321" xr:uid="{D9065548-318B-844F-B4C4-B8D44051A9F7}"/>
    <hyperlink ref="E75" r:id="rId47" display="https://rimmerbros.com/Item--i-WC600071" xr:uid="{01E9CC2D-836B-8447-9570-CC74A45674D3}"/>
    <hyperlink ref="E77" r:id="rId48" display="https://rimmerbros.com/Item--i-GHF274" xr:uid="{03AAB36A-F345-554A-ADBD-CCFF05D82EAE}"/>
    <hyperlink ref="E79" r:id="rId49" display="https://rimmerbros.com/Item--i-BH606261" xr:uid="{8205A116-E5A6-AD45-AF9F-D677BA7DBD7B}"/>
    <hyperlink ref="E81" r:id="rId50" display="https://rimmerbros.com/Item--i-BH606261J" xr:uid="{37A4D815-0552-184B-B31C-55C6D16FEC4C}"/>
    <hyperlink ref="F82" r:id="rId51" display="https://rimmerbros.com/PriceMatch--i-bh606261j" xr:uid="{BC691CB0-12CE-E248-B8B1-8BF3007B6C89}"/>
    <hyperlink ref="G81" r:id="rId52" display="https://rimmerbros.com/Item--i-GRID005273" xr:uid="{CF91C105-C4EC-BC41-8C86-AADECFC02285}"/>
    <hyperlink ref="E83" r:id="rId53" display="https://rimmerbros.com/Item--i-BH606321" xr:uid="{7A3C735B-D4A2-3748-A8FE-953639FDA561}"/>
    <hyperlink ref="E85" r:id="rId54" display="https://rimmerbros.com/Item--i-BH606321L" xr:uid="{3BFDE130-0B6E-6449-8542-37050174CF22}"/>
    <hyperlink ref="G85" r:id="rId55" display="https://rimmerbros.com/Item--i-GRID005273" xr:uid="{654F1F6C-FF37-334E-9D2A-1341307CE04E}"/>
    <hyperlink ref="E87" r:id="rId56" display="https://rimmerbros.com/Item--i-GHF302" xr:uid="{D601EBA9-7390-CB4F-A4C8-72AC6268B1BA}"/>
    <hyperlink ref="E89" r:id="rId57" display="https://rimmerbros.com/Item--i-GHF223" xr:uid="{159E4F2D-E6F2-814F-A897-50C79156A439}"/>
    <hyperlink ref="E91" r:id="rId58" display="https://rimmerbros.com/Item--i-138787" xr:uid="{9444AC89-86A0-5241-BC4F-8233FE9AABC7}"/>
    <hyperlink ref="F92" r:id="rId59" display="https://rimmerbros.com/PriceMatch--i-138787" xr:uid="{A6787D7D-7004-6741-ACD2-39C48C6FEE89}"/>
    <hyperlink ref="E93" r:id="rId60" display="https://rimmerbros.com/Item--i-WC112081" xr:uid="{C52C979C-2060-424F-8366-AC97153D155F}"/>
    <hyperlink ref="E95" r:id="rId61" display="https://rimmerbros.com/Item--i-WC112081J" xr:uid="{58E6A3A5-B161-624D-B99A-E93FDFFFD864}"/>
    <hyperlink ref="G95" r:id="rId62" display="https://rimmerbros.com/Item--i-GRID005273" xr:uid="{CD895B4C-5286-B044-947E-D35B2554F6FF}"/>
    <hyperlink ref="E96" r:id="rId63" display="https://rimmerbros.com/Item--i-WC112081L" xr:uid="{0A2B3189-8845-3F48-BAC2-87D7119B4904}"/>
    <hyperlink ref="G96" r:id="rId64" display="https://rimmerbros.com/Item--i-GRID005273" xr:uid="{C6AF68E7-D6B7-4547-B8D1-1728AC1F6505}"/>
    <hyperlink ref="E98" r:id="rId65" display="https://rimmerbros.com/Item--i-GHF275" xr:uid="{7C766DF2-1206-6E4C-B70C-91746D4013A2}"/>
    <hyperlink ref="B102" r:id="rId66" location="tabs-1" display="https://rimmerbros.com/Item--i-GRID005273 - tabs-1" xr:uid="{86F25880-783B-B042-A868-2BD9811AFE4F}"/>
    <hyperlink ref="B105" r:id="rId67" tooltip="Email to a friend" display="https://rimmerbros.com/Refer.aspx" xr:uid="{83672D38-585F-DA48-8B92-DD0A75F2E9B7}"/>
    <hyperlink ref="B108" r:id="rId68" display="https://rimmerbros.com/Item--i-GRID600300B" xr:uid="{9DB90169-8D86-CC44-8F01-CBC5FB89BF49}"/>
    <hyperlink ref="B109" r:id="rId69" display="https://rimmerbros.com/Item--i-GRID600300B" xr:uid="{6AF5B6D2-12C7-5940-A07B-D63643EC872C}"/>
    <hyperlink ref="B111" r:id="rId70" display="https://rimmerbros.com/Item--i-RX1672" xr:uid="{A84C65DA-6562-5842-9261-891976B0DEB1}"/>
    <hyperlink ref="B116" r:id="rId71" display="https://rimmerbros.com/Item--i-RX1635BTL" xr:uid="{1D9DBB17-590B-8C48-A77A-1285012C0C3D}"/>
    <hyperlink ref="B121" r:id="rId72" display="https://rimmerbros.com/Item--i-NTC6660P" xr:uid="{2EFDF29B-478B-ED4D-876B-CB89F988844E}"/>
    <hyperlink ref="B129" r:id="rId73" display="https://rimmerbros.com/content--name-About-Us" xr:uid="{194D6BDB-9AB5-044A-BA9C-9166A61F5DD1}"/>
    <hyperlink ref="B130" r:id="rId74" display="https://rimmerbros.com/content--name-events" xr:uid="{89411971-655D-9E42-963D-8EFEC6680D3C}"/>
    <hyperlink ref="B131" r:id="rId75" display="https://rimmerbros.com/content--name-Warranty" xr:uid="{83B81BAD-124D-5341-8C85-646D79DA46E5}"/>
    <hyperlink ref="B132" r:id="rId76" display="https://rimmerbros.com/content--name-Contact-Us" xr:uid="{9673AC47-5F45-6846-A05C-6D1E6BA511C2}"/>
    <hyperlink ref="B133" r:id="rId77" display="https://rimmerbros.com/content--name-Privacy-Policy" xr:uid="{74C97BCF-2DEE-EE46-8CB0-A022E378C53E}"/>
    <hyperlink ref="B134" r:id="rId78" display="https://rimmerbros.com/content--name-club-group-visits" xr:uid="{CD10081D-39BF-3343-BE8E-D3C277997254}"/>
    <hyperlink ref="B135" r:id="rId79" display="https://rimmerbros.com/content--name-Employment-Opportunities" xr:uid="{C092F431-2438-0743-9279-89AD5026008A}"/>
    <hyperlink ref="B136" r:id="rId80" display="https://rimmerbros.com/content--name-parts-and-old-core-wanted" xr:uid="{7A864FAB-6794-9043-B528-45C615B4AAA5}"/>
    <hyperlink ref="B138" r:id="rId81" tooltip="Customer Service" display="https://rimmerbros.com/content--name-Customer-Service" xr:uid="{5BB7FCC7-B5EB-844D-BEBC-07435853B381}"/>
    <hyperlink ref="B139" r:id="rId82" display="https://rimmerbros.com/content--name-Shipping" xr:uid="{422C2D5B-6CF8-B240-B0EE-F8D4A3E92475}"/>
    <hyperlink ref="B140" r:id="rId83" display="https://rimmerbros.com/newslettermaintenance.aspx" xr:uid="{B91268D1-8761-CC4C-8999-0B132FE07B21}"/>
    <hyperlink ref="B141" r:id="rId84" display="https://rimmerbros.com/content--name-Cookie-Consent" xr:uid="{BC67641D-F71F-0144-808F-267FBE88D261}"/>
    <hyperlink ref="B143" r:id="rId85" display="https://rimmerbros.com/catalog.aspx" xr:uid="{B0253FF0-443B-B743-9635-BA9F183032BD}"/>
    <hyperlink ref="B144" r:id="rId86" display="https://rimmerbros.com/content--name-Catalogues-with-PDFs" xr:uid="{AD126B65-4BC3-D74D-AAF4-36D0E2DC8612}"/>
    <hyperlink ref="B145" r:id="rId87" display="https://www.youtube.com/user/rimmerbroscouk/featured" xr:uid="{658D2B06-4BD2-284C-945B-5CFD588C7351}"/>
    <hyperlink ref="B146" r:id="rId88" display="https://rimmerbros.com/content--name-Parts-Information" xr:uid="{32C23370-3507-6D45-A44D-79AC423B821F}"/>
    <hyperlink ref="B147" r:id="rId89" display="https://rimmerbros.com/content--name-mg-rover-close-call" xr:uid="{EE1447D3-A5C2-3441-99B7-8AAD996BEA1F}"/>
    <hyperlink ref="B148" r:id="rId90" display="https://rimmerbros.com/content--name-Wish-List" xr:uid="{1B837F55-6AB4-6F45-9B2F-52C1FC390786}"/>
    <hyperlink ref="B156" r:id="rId91" display="https://rimmerbros.com/SiteMap.aspx" xr:uid="{97032AFF-9CFA-3C45-A0F4-A8D463F0219A}"/>
    <hyperlink ref="B158" r:id="rId92" display="https://rimmerbros.com/" xr:uid="{02493729-CCD9-BE48-AE3C-AEC7F26C870B}"/>
    <hyperlink ref="B159" r:id="rId93" display="https://rimmerbros.com/Category--Triumph-Car-Parts--m-602" xr:uid="{4B66202C-A4EB-2443-BD4D-0CB5A415EA4A}"/>
    <hyperlink ref="B160" r:id="rId94" display="https://rimmerbros.com/Category--MG-Car-Parts--m-607" xr:uid="{31F68606-E180-F44F-9AFB-EAD18B334A46}"/>
    <hyperlink ref="B161" r:id="rId95" display="https://rimmerbros.com/Category--Rover-Car-Parts--m-12749" xr:uid="{A719726E-34B0-CE43-BE7B-1A10DB98A867}"/>
    <hyperlink ref="B162" r:id="rId96" display="https://rimmerbros.com/Category--Land-Rover-Car-Parts--m-605" xr:uid="{799558EC-1743-5C4F-B246-B570B3927A87}"/>
    <hyperlink ref="B163" r:id="rId97" display="https://rimmerbros.com/Category--Range-Rover-Car-Parts--m-13910" xr:uid="{434E5EC6-7013-9A46-823D-6ED6270DB8A2}"/>
    <hyperlink ref="B164" r:id="rId98" display="https://rimmerbros.com/Category--Jaguar-Car-Parts--m-13170" xr:uid="{ADC96629-9DC4-EC49-917E-5E7CC169FA93}"/>
    <hyperlink ref="B165" r:id="rId99" display="https://rimmerbros.com/SubCategory--Rover-Mini-Car-Parts--m-12436" xr:uid="{53156DAC-3D27-DE44-84E8-A9092E54BB43}"/>
    <hyperlink ref="B166" r:id="rId100" display="https://rimmerbros.com/Category--Rover-V8-Engines--m-558" xr:uid="{766B00CE-0EDD-8841-99E4-898B87F22A26}"/>
    <hyperlink ref="B167" r:id="rId101" display="https://rimmerbros.com/Category--Car-Accessories--m-4462" xr:uid="{1B856157-60D9-5740-B31E-1C1AD2BD1C77}"/>
    <hyperlink ref="B168" r:id="rId102" display="https://rimmerbros.com/content--name-Bizrate-Information" xr:uid="{7BFC9650-A8EA-8B42-AC13-F9A113F27B0D}"/>
    <hyperlink ref="B172" r:id="rId103" display="mailto:sales@rimmerbros.com" xr:uid="{BC8C17CE-D3E2-A14F-8DEF-7456BC02342B}"/>
    <hyperlink ref="B173" r:id="rId104" display="https://rimmerbros.com/content--name-Ability-Commerce-Information" xr:uid="{33EE9E79-FF38-6B45-847A-973781F143CC}"/>
  </hyperlinks>
  <pageMargins left="0.7" right="0.7" top="0.75" bottom="0.75" header="0.3" footer="0.3"/>
  <drawing r:id="rId10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Data</vt:lpstr>
      <vt:lpstr>Lists</vt:lpstr>
      <vt:lpstr>GHF Codes</vt:lpstr>
      <vt:lpstr>Example Sheet</vt:lpstr>
      <vt:lpstr>AlphaCode</vt:lpstr>
      <vt:lpstr>BH</vt:lpstr>
      <vt:lpstr>HB</vt:lpstr>
      <vt:lpstr>HU</vt:lpstr>
      <vt:lpstr>HUHBUNC</vt:lpstr>
      <vt:lpstr>HUHBUNF</vt:lpstr>
      <vt:lpstr>SH</vt:lpstr>
      <vt:lpstr>SHBHLength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Byrnes</dc:creator>
  <cp:lastModifiedBy>Alan Andrews</cp:lastModifiedBy>
  <dcterms:created xsi:type="dcterms:W3CDTF">2018-08-07T04:25:20Z</dcterms:created>
  <dcterms:modified xsi:type="dcterms:W3CDTF">2018-08-08T07:50:10Z</dcterms:modified>
</cp:coreProperties>
</file>